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 activeTab="7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</sheets>
  <definedNames>
    <definedName name="_xlnm.Print_Titles" localSheetId="0">F1_ESF!$2:$5</definedName>
  </definedNames>
  <calcPr calcId="145621" fullCalcOnLoad="1"/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F47" i="1"/>
  <c r="F59" i="1" s="1"/>
  <c r="F79" i="1" l="1"/>
  <c r="F81" i="1" s="1"/>
  <c r="G79" i="1"/>
  <c r="G47" i="1"/>
  <c r="G59" i="1" s="1"/>
  <c r="C47" i="1"/>
  <c r="C62" i="1" s="1"/>
  <c r="D47" i="1"/>
  <c r="D62" i="1" s="1"/>
  <c r="G81" i="1" l="1"/>
</calcChain>
</file>

<file path=xl/sharedStrings.xml><?xml version="1.0" encoding="utf-8"?>
<sst xmlns="http://schemas.openxmlformats.org/spreadsheetml/2006/main" count="630" uniqueCount="438">
  <si>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</si>
  <si>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</si>
  <si>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</si>
  <si>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</si>
  <si>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</si>
  <si>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</si>
  <si>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</si>
  <si>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</si>
  <si>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</si>
  <si>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</si>
  <si>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</si>
  <si>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</si>
  <si>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</si>
  <si>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</si>
  <si>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</si>
  <si>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</si>
  <si>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</si>
  <si>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</si>
  <si>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</si>
  <si>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</si>
  <si>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</si>
  <si>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</si>
  <si>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</si>
  <si>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</si>
  <si>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</si>
  <si>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</si>
  <si>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</si>
  <si>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</si>
  <si>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</si>
  <si>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</si>
  <si>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</si>
  <si>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</si>
  <si>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</si>
  <si>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</si>
  <si>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</si>
  <si>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</si>
  <si>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</si>
  <si>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</si>
  <si>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</si>
  <si>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</si>
  <si>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</si>
  <si>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</si>
  <si>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</si>
  <si>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</si>
  <si>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</si>
  <si>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</si>
  <si>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</si>
  <si>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</si>
  <si>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</si>
  <si>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</si>
  <si>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</si>
  <si>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</si>
  <si>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</si>
  <si>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</si>
  <si>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</si>
  <si>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</si>
  <si>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</si>
  <si>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</si>
  <si>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</si>
  <si>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</si>
  <si>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</si>
  <si>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</si>
  <si>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</si>
  <si>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</si>
  <si>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</si>
  <si>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</si>
  <si>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</si>
  <si>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</si>
  <si>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</si>
  <si>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</si>
  <si>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</si>
  <si>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</si>
  <si>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</si>
  <si>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</si>
  <si>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</si>
  <si>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</si>
  <si>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</si>
  <si>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</si>
  <si>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</si>
  <si>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</si>
  <si>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</si>
  <si>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</si>
  <si>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</si>
  <si>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</si>
  <si>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</si>
  <si>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</si>
  <si>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</si>
  <si>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</si>
  <si>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</si>
  <si>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</si>
  <si>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</si>
  <si>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</si>
  <si>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</si>
  <si>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</si>
  <si>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</si>
  <si>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</si>
  <si>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</si>
  <si>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</si>
  <si>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</si>
  <si>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</si>
  <si>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</si>
  <si>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</si>
  <si>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</si>
  <si>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</si>
  <si>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</si>
  <si>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</si>
  <si>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</si>
  <si>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</si>
  <si>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</si>
  <si>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</si>
  <si>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</si>
  <si>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</si>
  <si>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</si>
  <si>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</si>
  <si>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</si>
  <si>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</si>
  <si>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</si>
  <si>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</si>
  <si>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</si>
  <si>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</si>
  <si>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</si>
  <si>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2023 y al 31 de Marzo de 2024 (b)</t>
  </si>
  <si>
    <t>2024 (d)</t>
  </si>
  <si>
    <t>31 de diciembre de 2023 (e)</t>
  </si>
  <si>
    <t>Informe Analítico de la Deuda Pública y Otros Pasivos - LDF</t>
  </si>
  <si>
    <t>Del 1 de Enero al 31 de Marzo de 2024 (b)</t>
  </si>
  <si>
    <t>Denominación de la Deuda Pública y Otros Pasivos</t>
  </si>
  <si>
    <t>Saldo al 31 de diciembre de 2023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</si>
  <si>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</si>
  <si>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</si>
  <si>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</si>
  <si>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</si>
  <si>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</si>
  <si>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</si>
  <si>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</si>
  <si>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</si>
  <si>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</si>
  <si>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</si>
  <si>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</si>
  <si>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</si>
  <si>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</si>
  <si>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</si>
  <si>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</si>
  <si>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</si>
  <si>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</si>
  <si>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</si>
  <si>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</si>
  <si>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</si>
  <si>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</si>
  <si>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</si>
  <si>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</si>
  <si>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</si>
  <si>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</si>
  <si>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</si>
  <si>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</si>
  <si>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</si>
  <si>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</si>
  <si>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</si>
  <si>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</si>
  <si>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</si>
  <si>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</si>
  <si>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</si>
  <si>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</si>
  <si>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</si>
  <si>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</si>
  <si>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</si>
  <si>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</si>
  <si>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</si>
  <si>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</si>
  <si>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</si>
  <si>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</si>
  <si>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</si>
  <si>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</si>
  <si>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</si>
  <si>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</si>
  <si>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</si>
  <si>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</si>
  <si>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</si>
  <si>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</si>
  <si>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</si>
  <si>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</si>
  <si>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</si>
  <si>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</si>
  <si>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</si>
  <si>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</si>
  <si>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</si>
  <si>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</si>
  <si>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</si>
  <si>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</si>
  <si>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</si>
  <si>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</si>
  <si>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</si>
  <si>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</si>
  <si>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</si>
  <si>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</si>
  <si>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</si>
  <si>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</si>
  <si>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</si>
  <si>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</si>
  <si>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</si>
  <si>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</si>
  <si>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</si>
  <si>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</si>
  <si>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</si>
  <si>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</si>
  <si>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</si>
  <si>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</si>
  <si>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</si>
  <si>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</si>
  <si>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</si>
  <si>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</si>
  <si>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</si>
  <si>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</si>
  <si>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</si>
  <si>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</si>
  <si>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</si>
  <si>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</si>
  <si>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</si>
  <si>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</si>
  <si>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</si>
  <si>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</si>
  <si>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</si>
  <si>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</si>
  <si>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</si>
  <si>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</si>
  <si>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</si>
  <si>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</si>
  <si>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</si>
  <si>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</si>
  <si>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</si>
  <si>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</si>
  <si>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</si>
  <si>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</si>
  <si>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</si>
  <si>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</si>
  <si>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</si>
  <si>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</si>
  <si>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</si>
  <si>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</si>
  <si>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</si>
  <si>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</si>
  <si>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</si>
  <si>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</si>
  <si>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</si>
  <si>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</si>
  <si>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</si>
  <si>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</si>
  <si>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</si>
  <si>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</si>
  <si>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</si>
  <si>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</si>
  <si>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</si>
  <si>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</si>
  <si>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</si>
  <si>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</si>
  <si>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</si>
  <si>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</si>
  <si>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</si>
  <si>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</si>
  <si>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</si>
  <si>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</si>
  <si>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</si>
  <si>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</si>
  <si>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</si>
  <si>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</si>
  <si>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</si>
  <si>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</si>
  <si>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</si>
  <si>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</si>
  <si>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</si>
  <si>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</si>
  <si>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</si>
  <si>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</si>
  <si>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</si>
  <si>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</si>
  <si>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</si>
  <si>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</si>
  <si>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</si>
  <si>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</si>
  <si>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</si>
  <si>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</si>
  <si>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</si>
  <si>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</si>
  <si>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</si>
  <si>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</si>
  <si>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</si>
  <si>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</si>
  <si>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</si>
  <si>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</si>
  <si>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</si>
  <si>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</si>
  <si>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</si>
  <si>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</si>
  <si>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</si>
  <si>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</si>
  <si>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</si>
  <si>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</si>
  <si>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</si>
  <si>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</si>
  <si>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</si>
  <si>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</si>
  <si>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</si>
  <si>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</si>
  <si>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</si>
  <si>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</si>
  <si>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</si>
  <si>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</si>
  <si>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</si>
  <si>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</si>
  <si>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</si>
  <si>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</si>
  <si>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</si>
  <si>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</si>
  <si>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</si>
  <si>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</si>
  <si>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</si>
  <si>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</si>
  <si>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</si>
  <si>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</si>
  <si>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</si>
  <si>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</si>
  <si>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</si>
  <si>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</si>
  <si>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</si>
  <si>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</si>
  <si>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</si>
  <si>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</si>
  <si>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</si>
  <si>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</si>
  <si>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</si>
  <si>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</si>
  <si>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</si>
  <si>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</si>
  <si>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</si>
  <si>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</si>
  <si>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</si>
  <si>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</si>
  <si>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</si>
  <si>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</si>
  <si>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</si>
  <si>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</si>
  <si>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</si>
  <si>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</si>
  <si>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</si>
  <si>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</si>
  <si>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</si>
  <si>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</si>
  <si>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</si>
  <si>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</si>
  <si>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</si>
  <si>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</si>
  <si>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</si>
  <si>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</si>
  <si>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</si>
  <si>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</si>
  <si>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</si>
  <si>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</si>
  <si>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</si>
  <si>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</si>
  <si>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</si>
  <si>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</si>
  <si>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</si>
  <si>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</si>
  <si>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</si>
  <si>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</si>
  <si>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</si>
  <si>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</si>
  <si>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</si>
  <si>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</si>
  <si>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</si>
  <si>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</si>
  <si>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</si>
  <si>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</si>
  <si>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</si>
  <si>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</si>
  <si>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</si>
  <si>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</si>
  <si>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</si>
  <si>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</si>
  <si>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</si>
  <si>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</si>
  <si>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</si>
  <si>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</si>
  <si>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</si>
  <si>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</si>
  <si>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</si>
  <si>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</si>
  <si>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</si>
  <si>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</si>
  <si>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</si>
  <si>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</si>
  <si>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</si>
  <si>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</si>
  <si>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</si>
  <si>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</si>
  <si>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</si>
  <si>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</si>
  <si>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JURIDICA</t>
  </si>
  <si>
    <t>DIRECCION DE ESTADISTICA</t>
  </si>
  <si>
    <t>DIRECCION DE GEOMATICA</t>
  </si>
  <si>
    <t>DIRECCION DE CATASTRO</t>
  </si>
  <si>
    <t>DIRECCION DE ANALISIS MULTIFINALITARIO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</si>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</sst>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6" fillId="0" borderId="3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8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wrapText="1"/>
    </xf>
    <xf numFmtId="164" fontId="9" fillId="0" borderId="0" xfId="0" applyNumberFormat="1" applyFont="1" applyAlignment="1">
      <alignment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vertical="center" wrapText="1"/>
    </xf>
    <xf numFmtId="164" fontId="3" fillId="2" borderId="12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164" fontId="3" fillId="2" borderId="5" xfId="0" applyNumberFormat="1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justify" vertical="center" wrapText="1"/>
    </xf>
    <xf numFmtId="164" fontId="2" fillId="3" borderId="4" xfId="0" applyNumberFormat="1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/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3"/>
    </xf>
    <xf numFmtId="164" fontId="3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3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zoomScaleNormal="100" workbookViewId="0">
      <pane ySplit="6" topLeftCell="A46" activePane="bottomLeft" state="frozen"/>
      <selection pane="bottomLeft" activeCell="C75" sqref="C75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22" t="s">
        <v>120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x14ac:dyDescent="0.2">
      <c r="B4" s="25" t="s">
        <v>121</v>
      </c>
      <c r="C4" s="26"/>
      <c r="D4" s="26"/>
      <c r="E4" s="26"/>
      <c r="F4" s="26"/>
      <c r="G4" s="27"/>
    </row>
    <row r="5" spans="2:7" ht="13.5" thickBot="1" x14ac:dyDescent="0.25">
      <c r="B5" s="28" t="s">
        <v>1</v>
      </c>
      <c r="C5" s="29"/>
      <c r="D5" s="29"/>
      <c r="E5" s="29"/>
      <c r="F5" s="29"/>
      <c r="G5" s="30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1513629.32</v>
      </c>
      <c r="D9" s="9">
        <f>SUM(D10:D16)</f>
        <v>17049.23</v>
      </c>
      <c r="E9" s="11" t="s">
        <v>8</v>
      </c>
      <c r="F9" s="9">
        <f>SUM(F10:F18)</f>
        <v>3885.43</v>
      </c>
      <c r="G9" s="9">
        <f>SUM(G10:G18)</f>
        <v>7916.57</v>
      </c>
    </row>
    <row r="10" spans="2:7" x14ac:dyDescent="0.2">
      <c r="B10" s="12" t="s">
        <v>9</v>
      </c>
      <c r="C10" s="9">
        <v>1550.12</v>
      </c>
      <c r="D10" s="9">
        <v>1549.1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1512079.2</v>
      </c>
      <c r="D11" s="9">
        <v>15500.13</v>
      </c>
      <c r="E11" s="13" t="s">
        <v>12</v>
      </c>
      <c r="F11" s="9">
        <v>0</v>
      </c>
      <c r="G11" s="9">
        <v>0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3885.43</v>
      </c>
      <c r="G16" s="9">
        <v>7916.57</v>
      </c>
    </row>
    <row r="17" spans="2:7" x14ac:dyDescent="0.2">
      <c r="B17" s="10" t="s">
        <v>23</v>
      </c>
      <c r="C17" s="9">
        <f>SUM(C18:C24)</f>
        <v>0</v>
      </c>
      <c r="D17" s="9">
        <f>SUM(D18:D24)</f>
        <v>816.46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0</v>
      </c>
      <c r="D20" s="9">
        <v>813.75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2.71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1513629.32</v>
      </c>
      <c r="D47" s="9">
        <f>D9+D17+D25+D31+D37+D38+D41</f>
        <v>17865.689999999999</v>
      </c>
      <c r="E47" s="8" t="s">
        <v>82</v>
      </c>
      <c r="F47" s="9">
        <f>F9+F19+F23+F26+F27+F31+F38+F42</f>
        <v>3885.43</v>
      </c>
      <c r="G47" s="9">
        <f>G9+G19+G23+G26+G27+G31+G38+G42</f>
        <v>7916.57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40349820.880000003</v>
      </c>
      <c r="D53" s="9">
        <v>40349820.880000003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27530547.670000002</v>
      </c>
      <c r="D54" s="9">
        <v>27530547.670000002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-29755656.530000001</v>
      </c>
      <c r="D55" s="9">
        <v>-29755656.530000001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3885.43</v>
      </c>
      <c r="G59" s="9">
        <f>G47+G57</f>
        <v>7916.57</v>
      </c>
    </row>
    <row r="60" spans="2:7" ht="25.5" x14ac:dyDescent="0.2">
      <c r="B60" s="6" t="s">
        <v>102</v>
      </c>
      <c r="C60" s="9">
        <f>SUM(C50:C58)</f>
        <v>38124712.020000011</v>
      </c>
      <c r="D60" s="9">
        <f>SUM(D50:D58)</f>
        <v>38124712.020000011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39638341.340000011</v>
      </c>
      <c r="D62" s="9">
        <f>D47+D60</f>
        <v>38142577.710000008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39634455.910000004</v>
      </c>
      <c r="G68" s="9">
        <f>SUM(G69:G73)</f>
        <v>38134661.140000008</v>
      </c>
    </row>
    <row r="69" spans="2:7" x14ac:dyDescent="0.2">
      <c r="B69" s="10"/>
      <c r="C69" s="9"/>
      <c r="D69" s="9"/>
      <c r="E69" s="11" t="s">
        <v>110</v>
      </c>
      <c r="F69" s="9">
        <v>1499794.77</v>
      </c>
      <c r="G69" s="9">
        <v>742239.56</v>
      </c>
    </row>
    <row r="70" spans="2:7" x14ac:dyDescent="0.2">
      <c r="B70" s="10"/>
      <c r="C70" s="9"/>
      <c r="D70" s="9"/>
      <c r="E70" s="11" t="s">
        <v>111</v>
      </c>
      <c r="F70" s="9">
        <v>42647495.689999998</v>
      </c>
      <c r="G70" s="9">
        <v>41905256.130000003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-4512834.55</v>
      </c>
      <c r="G73" s="9">
        <v>-4512834.55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39634455.910000004</v>
      </c>
      <c r="G79" s="9">
        <f>G63+G68+G75</f>
        <v>38134661.140000008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39638341.340000004</v>
      </c>
      <c r="G81" s="9">
        <f>G59+G79</f>
        <v>38142577.710000008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opLeftCell="A19" workbookViewId="0">
      <selection activeCell="B45" sqref="B45"/>
    </sheetView>
  </sheetViews>
  <sheetFormatPr baseColWidth="10" defaultRowHeight="15" x14ac:dyDescent="0.25"/>
  <cols>
    <col min="1" max="1" width="7" style="37" customWidth="1"/>
    <col min="2" max="2" width="40.85546875" style="37" customWidth="1"/>
    <col min="3" max="8" width="13.5703125" style="37" customWidth="1"/>
    <col min="9" max="9" width="15.5703125" style="37" customWidth="1"/>
    <col min="10" max="10" width="13.5703125" style="37" customWidth="1"/>
    <col min="11" max="16384" width="11.42578125" style="37"/>
  </cols>
  <sheetData>
    <row r="1" spans="2:9" ht="15.75" thickBot="1" x14ac:dyDescent="0.3"/>
    <row r="2" spans="2:9" ht="15.75" thickBot="1" x14ac:dyDescent="0.3">
      <c r="B2" s="32" t="s">
        <v>120</v>
      </c>
      <c r="C2" s="33"/>
      <c r="D2" s="33"/>
      <c r="E2" s="33"/>
      <c r="F2" s="33"/>
      <c r="G2" s="33"/>
      <c r="H2" s="33"/>
      <c r="I2" s="34"/>
    </row>
    <row r="3" spans="2:9" ht="15.75" customHeight="1" thickBot="1" x14ac:dyDescent="0.3">
      <c r="B3" s="32" t="s">
        <v>124</v>
      </c>
      <c r="C3" s="33"/>
      <c r="D3" s="33"/>
      <c r="E3" s="33"/>
      <c r="F3" s="33"/>
      <c r="G3" s="33"/>
      <c r="H3" s="33"/>
      <c r="I3" s="34"/>
    </row>
    <row r="4" spans="2:9" ht="15.75" customHeight="1" thickBot="1" x14ac:dyDescent="0.3">
      <c r="B4" s="32" t="s">
        <v>125</v>
      </c>
      <c r="C4" s="33"/>
      <c r="D4" s="33"/>
      <c r="E4" s="33"/>
      <c r="F4" s="33"/>
      <c r="G4" s="33"/>
      <c r="H4" s="33"/>
      <c r="I4" s="34"/>
    </row>
    <row r="5" spans="2:9" ht="15.75" thickBot="1" x14ac:dyDescent="0.3">
      <c r="B5" s="32" t="s">
        <v>1</v>
      </c>
      <c r="C5" s="33"/>
      <c r="D5" s="33"/>
      <c r="E5" s="33"/>
      <c r="F5" s="33"/>
      <c r="G5" s="33"/>
      <c r="H5" s="33"/>
      <c r="I5" s="34"/>
    </row>
    <row r="6" spans="2:9" ht="76.5" x14ac:dyDescent="0.25">
      <c r="B6" s="54" t="s">
        <v>126</v>
      </c>
      <c r="C6" s="54" t="s">
        <v>127</v>
      </c>
      <c r="D6" s="54" t="s">
        <v>128</v>
      </c>
      <c r="E6" s="54" t="s">
        <v>129</v>
      </c>
      <c r="F6" s="54" t="s">
        <v>130</v>
      </c>
      <c r="G6" s="54" t="s">
        <v>131</v>
      </c>
      <c r="H6" s="54" t="s">
        <v>132</v>
      </c>
      <c r="I6" s="54" t="s">
        <v>133</v>
      </c>
    </row>
    <row r="7" spans="2:9" ht="15.75" thickBot="1" x14ac:dyDescent="0.3">
      <c r="B7" s="55" t="s">
        <v>134</v>
      </c>
      <c r="C7" s="55" t="s">
        <v>135</v>
      </c>
      <c r="D7" s="55" t="s">
        <v>136</v>
      </c>
      <c r="E7" s="55" t="s">
        <v>137</v>
      </c>
      <c r="F7" s="55" t="s">
        <v>138</v>
      </c>
      <c r="G7" s="55" t="s">
        <v>139</v>
      </c>
      <c r="H7" s="55" t="s">
        <v>140</v>
      </c>
      <c r="I7" s="55" t="s">
        <v>141</v>
      </c>
    </row>
    <row r="8" spans="2:9" x14ac:dyDescent="0.25">
      <c r="B8" s="38" t="s">
        <v>142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</row>
    <row r="9" spans="2:9" x14ac:dyDescent="0.25">
      <c r="B9" s="38" t="s">
        <v>143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</row>
    <row r="10" spans="2:9" x14ac:dyDescent="0.25">
      <c r="B10" s="56" t="s">
        <v>144</v>
      </c>
      <c r="C10" s="39">
        <v>0</v>
      </c>
      <c r="D10" s="39">
        <v>0</v>
      </c>
      <c r="E10" s="39">
        <v>0</v>
      </c>
      <c r="F10" s="39"/>
      <c r="G10" s="40">
        <v>0</v>
      </c>
      <c r="H10" s="39">
        <v>0</v>
      </c>
      <c r="I10" s="39">
        <v>0</v>
      </c>
    </row>
    <row r="11" spans="2:9" x14ac:dyDescent="0.25">
      <c r="B11" s="56" t="s">
        <v>145</v>
      </c>
      <c r="C11" s="40">
        <v>0</v>
      </c>
      <c r="D11" s="40">
        <v>0</v>
      </c>
      <c r="E11" s="40">
        <v>0</v>
      </c>
      <c r="F11" s="40"/>
      <c r="G11" s="40">
        <v>0</v>
      </c>
      <c r="H11" s="40">
        <v>0</v>
      </c>
      <c r="I11" s="40">
        <v>0</v>
      </c>
    </row>
    <row r="12" spans="2:9" x14ac:dyDescent="0.25">
      <c r="B12" s="56" t="s">
        <v>146</v>
      </c>
      <c r="C12" s="40">
        <v>0</v>
      </c>
      <c r="D12" s="40">
        <v>0</v>
      </c>
      <c r="E12" s="40">
        <v>0</v>
      </c>
      <c r="F12" s="40"/>
      <c r="G12" s="40">
        <v>0</v>
      </c>
      <c r="H12" s="40">
        <v>0</v>
      </c>
      <c r="I12" s="40">
        <v>0</v>
      </c>
    </row>
    <row r="13" spans="2:9" x14ac:dyDescent="0.25">
      <c r="B13" s="38" t="s">
        <v>147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x14ac:dyDescent="0.25">
      <c r="B14" s="56" t="s">
        <v>148</v>
      </c>
      <c r="C14" s="39">
        <v>0</v>
      </c>
      <c r="D14" s="39">
        <v>0</v>
      </c>
      <c r="E14" s="39">
        <v>0</v>
      </c>
      <c r="F14" s="39"/>
      <c r="G14" s="40">
        <v>0</v>
      </c>
      <c r="H14" s="39">
        <v>0</v>
      </c>
      <c r="I14" s="39">
        <v>0</v>
      </c>
    </row>
    <row r="15" spans="2:9" x14ac:dyDescent="0.25">
      <c r="B15" s="56" t="s">
        <v>149</v>
      </c>
      <c r="C15" s="40">
        <v>0</v>
      </c>
      <c r="D15" s="40">
        <v>0</v>
      </c>
      <c r="E15" s="40">
        <v>0</v>
      </c>
      <c r="F15" s="40"/>
      <c r="G15" s="40">
        <v>0</v>
      </c>
      <c r="H15" s="40">
        <v>0</v>
      </c>
      <c r="I15" s="40">
        <v>0</v>
      </c>
    </row>
    <row r="16" spans="2:9" x14ac:dyDescent="0.25">
      <c r="B16" s="56" t="s">
        <v>150</v>
      </c>
      <c r="C16" s="40">
        <v>0</v>
      </c>
      <c r="D16" s="40">
        <v>0</v>
      </c>
      <c r="E16" s="40">
        <v>0</v>
      </c>
      <c r="F16" s="40"/>
      <c r="G16" s="40">
        <v>0</v>
      </c>
      <c r="H16" s="40">
        <v>0</v>
      </c>
      <c r="I16" s="40">
        <v>0</v>
      </c>
    </row>
    <row r="17" spans="2:9" x14ac:dyDescent="0.25">
      <c r="B17" s="38" t="s">
        <v>151</v>
      </c>
      <c r="C17" s="39">
        <v>7916.57</v>
      </c>
      <c r="D17" s="41"/>
      <c r="E17" s="41"/>
      <c r="F17" s="41"/>
      <c r="G17" s="53">
        <v>3885.43</v>
      </c>
      <c r="H17" s="41"/>
      <c r="I17" s="41"/>
    </row>
    <row r="18" spans="2:9" x14ac:dyDescent="0.25">
      <c r="B18" s="42"/>
      <c r="C18" s="40"/>
      <c r="D18" s="40"/>
      <c r="E18" s="40"/>
      <c r="F18" s="40"/>
      <c r="G18" s="40"/>
      <c r="H18" s="40"/>
      <c r="I18" s="40"/>
    </row>
    <row r="19" spans="2:9" ht="25.5" x14ac:dyDescent="0.25">
      <c r="B19" s="38" t="s">
        <v>152</v>
      </c>
      <c r="C19" s="39">
        <v>7916.57</v>
      </c>
      <c r="D19" s="39">
        <v>0</v>
      </c>
      <c r="E19" s="39">
        <v>0</v>
      </c>
      <c r="F19" s="39">
        <v>0</v>
      </c>
      <c r="G19" s="39">
        <v>3885.43</v>
      </c>
      <c r="H19" s="39">
        <v>0</v>
      </c>
      <c r="I19" s="39">
        <v>0</v>
      </c>
    </row>
    <row r="20" spans="2:9" x14ac:dyDescent="0.25">
      <c r="B20" s="38"/>
      <c r="C20" s="39"/>
      <c r="D20" s="39"/>
      <c r="E20" s="39"/>
      <c r="F20" s="39"/>
      <c r="G20" s="39"/>
      <c r="H20" s="39"/>
      <c r="I20" s="39"/>
    </row>
    <row r="21" spans="2:9" x14ac:dyDescent="0.25">
      <c r="B21" s="38" t="s">
        <v>153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x14ac:dyDescent="0.25">
      <c r="B22" s="42" t="s">
        <v>154</v>
      </c>
      <c r="C22" s="40"/>
      <c r="D22" s="40"/>
      <c r="E22" s="40"/>
      <c r="F22" s="40"/>
      <c r="G22" s="40">
        <v>0</v>
      </c>
      <c r="H22" s="40"/>
      <c r="I22" s="40"/>
    </row>
    <row r="23" spans="2:9" x14ac:dyDescent="0.25">
      <c r="B23" s="42" t="s">
        <v>155</v>
      </c>
      <c r="C23" s="40"/>
      <c r="D23" s="40"/>
      <c r="E23" s="40"/>
      <c r="F23" s="40"/>
      <c r="G23" s="40">
        <v>0</v>
      </c>
      <c r="H23" s="40"/>
      <c r="I23" s="40"/>
    </row>
    <row r="24" spans="2:9" x14ac:dyDescent="0.25">
      <c r="B24" s="42" t="s">
        <v>156</v>
      </c>
      <c r="C24" s="40"/>
      <c r="D24" s="40"/>
      <c r="E24" s="40"/>
      <c r="F24" s="40"/>
      <c r="G24" s="40">
        <v>0</v>
      </c>
      <c r="H24" s="40"/>
      <c r="I24" s="40"/>
    </row>
    <row r="25" spans="2:9" x14ac:dyDescent="0.25">
      <c r="B25" s="44"/>
      <c r="C25" s="43"/>
      <c r="D25" s="43"/>
      <c r="E25" s="43"/>
      <c r="F25" s="43"/>
      <c r="G25" s="43"/>
      <c r="H25" s="43"/>
      <c r="I25" s="43"/>
    </row>
    <row r="26" spans="2:9" ht="25.5" x14ac:dyDescent="0.25">
      <c r="B26" s="38" t="s">
        <v>157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x14ac:dyDescent="0.25">
      <c r="B27" s="42" t="s">
        <v>158</v>
      </c>
      <c r="C27" s="40"/>
      <c r="D27" s="40"/>
      <c r="E27" s="40"/>
      <c r="F27" s="40"/>
      <c r="G27" s="40">
        <v>0</v>
      </c>
      <c r="H27" s="40"/>
      <c r="I27" s="40"/>
    </row>
    <row r="28" spans="2:9" x14ac:dyDescent="0.25">
      <c r="B28" s="42" t="s">
        <v>159</v>
      </c>
      <c r="C28" s="40"/>
      <c r="D28" s="40"/>
      <c r="E28" s="40"/>
      <c r="F28" s="40"/>
      <c r="G28" s="40">
        <v>0</v>
      </c>
      <c r="H28" s="40"/>
      <c r="I28" s="40"/>
    </row>
    <row r="29" spans="2:9" x14ac:dyDescent="0.25">
      <c r="B29" s="42" t="s">
        <v>160</v>
      </c>
      <c r="C29" s="40"/>
      <c r="D29" s="40"/>
      <c r="E29" s="40"/>
      <c r="F29" s="40"/>
      <c r="G29" s="40">
        <v>0</v>
      </c>
      <c r="H29" s="40"/>
      <c r="I29" s="40"/>
    </row>
    <row r="30" spans="2:9" ht="15.75" thickBot="1" x14ac:dyDescent="0.3">
      <c r="B30" s="45"/>
      <c r="C30" s="46"/>
      <c r="D30" s="46"/>
      <c r="E30" s="46"/>
      <c r="F30" s="46"/>
      <c r="G30" s="46"/>
      <c r="H30" s="46"/>
      <c r="I30" s="46"/>
    </row>
    <row r="31" spans="2:9" ht="15" customHeight="1" x14ac:dyDescent="0.25">
      <c r="B31" s="31" t="s">
        <v>161</v>
      </c>
      <c r="C31" s="31"/>
      <c r="D31" s="31"/>
      <c r="E31" s="31"/>
      <c r="F31" s="31"/>
      <c r="G31" s="31"/>
      <c r="H31" s="31"/>
      <c r="I31" s="31"/>
    </row>
    <row r="32" spans="2:9" ht="18" x14ac:dyDescent="0.25">
      <c r="B32" s="57" t="s">
        <v>162</v>
      </c>
      <c r="C32" s="58"/>
      <c r="D32" s="47"/>
      <c r="E32" s="47"/>
      <c r="F32" s="47"/>
      <c r="G32" s="47"/>
      <c r="H32" s="47"/>
      <c r="I32" s="47"/>
    </row>
    <row r="33" spans="2:9" ht="15.75" thickBot="1" x14ac:dyDescent="0.3">
      <c r="B33" s="59"/>
      <c r="C33" s="58"/>
      <c r="D33" s="58"/>
      <c r="E33" s="58"/>
      <c r="F33" s="58"/>
      <c r="G33" s="58"/>
      <c r="H33" s="58"/>
      <c r="I33" s="58"/>
    </row>
    <row r="34" spans="2:9" ht="25.5" customHeight="1" x14ac:dyDescent="0.25">
      <c r="B34" s="35" t="s">
        <v>163</v>
      </c>
      <c r="C34" s="35" t="s">
        <v>164</v>
      </c>
      <c r="D34" s="35" t="s">
        <v>165</v>
      </c>
      <c r="E34" s="48" t="s">
        <v>166</v>
      </c>
      <c r="F34" s="35" t="s">
        <v>167</v>
      </c>
      <c r="G34" s="48" t="s">
        <v>168</v>
      </c>
      <c r="H34" s="58"/>
      <c r="I34" s="58"/>
    </row>
    <row r="35" spans="2:9" ht="15.75" thickBot="1" x14ac:dyDescent="0.3">
      <c r="B35" s="36"/>
      <c r="C35" s="36"/>
      <c r="D35" s="36"/>
      <c r="E35" s="49" t="s">
        <v>169</v>
      </c>
      <c r="F35" s="36"/>
      <c r="G35" s="49" t="s">
        <v>170</v>
      </c>
      <c r="H35" s="58"/>
      <c r="I35" s="58"/>
    </row>
    <row r="36" spans="2:9" x14ac:dyDescent="0.25">
      <c r="B36" s="50" t="s">
        <v>171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58"/>
      <c r="I36" s="58"/>
    </row>
    <row r="37" spans="2:9" x14ac:dyDescent="0.25">
      <c r="B37" s="42" t="s">
        <v>172</v>
      </c>
      <c r="C37" s="40"/>
      <c r="D37" s="40"/>
      <c r="E37" s="40"/>
      <c r="F37" s="40"/>
      <c r="G37" s="40"/>
      <c r="H37" s="58"/>
      <c r="I37" s="58"/>
    </row>
    <row r="38" spans="2:9" x14ac:dyDescent="0.25">
      <c r="B38" s="42" t="s">
        <v>173</v>
      </c>
      <c r="C38" s="40"/>
      <c r="D38" s="40"/>
      <c r="E38" s="40"/>
      <c r="F38" s="40"/>
      <c r="G38" s="40"/>
      <c r="H38" s="58"/>
      <c r="I38" s="58"/>
    </row>
    <row r="39" spans="2:9" ht="15.75" thickBot="1" x14ac:dyDescent="0.3">
      <c r="B39" s="51" t="s">
        <v>174</v>
      </c>
      <c r="C39" s="52"/>
      <c r="D39" s="52"/>
      <c r="E39" s="52"/>
      <c r="F39" s="52"/>
      <c r="G39" s="52"/>
      <c r="H39" s="58"/>
      <c r="I39" s="58"/>
    </row>
  </sheetData>
  <mergeCells count="9">
    <mergeCell ref="B31:I31"/>
    <mergeCell ref="B34:B35"/>
    <mergeCell ref="C34:C35"/>
    <mergeCell ref="D34:D35"/>
    <mergeCell ref="F34:F35"/>
    <mergeCell ref="B2:I2"/>
    <mergeCell ref="B3:I3"/>
    <mergeCell ref="B4:I4"/>
    <mergeCell ref="B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G21" sqref="G21"/>
    </sheetView>
  </sheetViews>
  <sheetFormatPr baseColWidth="10" defaultRowHeight="15" x14ac:dyDescent="0.25"/>
  <cols>
    <col min="1" max="1" width="2.140625" style="37" customWidth="1"/>
    <col min="2" max="2" width="36.28515625" style="37" customWidth="1"/>
    <col min="3" max="12" width="14.140625" style="37" customWidth="1"/>
    <col min="13" max="16384" width="11.42578125" style="37"/>
  </cols>
  <sheetData>
    <row r="1" spans="2:12" ht="15.75" thickBot="1" x14ac:dyDescent="0.3"/>
    <row r="2" spans="2:12" ht="15.75" thickBot="1" x14ac:dyDescent="0.3">
      <c r="B2" s="32" t="s">
        <v>120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2:12" ht="15.75" thickBot="1" x14ac:dyDescent="0.3">
      <c r="B3" s="32" t="s">
        <v>175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2:12" ht="15.75" thickBot="1" x14ac:dyDescent="0.3">
      <c r="B4" s="32" t="s">
        <v>125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2:12" ht="15.75" thickBot="1" x14ac:dyDescent="0.3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ht="114.75" x14ac:dyDescent="0.25">
      <c r="B6" s="68" t="s">
        <v>176</v>
      </c>
      <c r="C6" s="69" t="s">
        <v>177</v>
      </c>
      <c r="D6" s="69" t="s">
        <v>178</v>
      </c>
      <c r="E6" s="69" t="s">
        <v>179</v>
      </c>
      <c r="F6" s="69" t="s">
        <v>180</v>
      </c>
      <c r="G6" s="69" t="s">
        <v>181</v>
      </c>
      <c r="H6" s="69" t="s">
        <v>182</v>
      </c>
      <c r="I6" s="69" t="s">
        <v>183</v>
      </c>
      <c r="J6" s="69" t="s">
        <v>184</v>
      </c>
      <c r="K6" s="69" t="s">
        <v>185</v>
      </c>
      <c r="L6" s="69" t="s">
        <v>186</v>
      </c>
    </row>
    <row r="7" spans="2:12" ht="15.75" thickBot="1" x14ac:dyDescent="0.3">
      <c r="B7" s="55" t="s">
        <v>134</v>
      </c>
      <c r="C7" s="55" t="s">
        <v>135</v>
      </c>
      <c r="D7" s="55" t="s">
        <v>136</v>
      </c>
      <c r="E7" s="55" t="s">
        <v>137</v>
      </c>
      <c r="F7" s="55" t="s">
        <v>138</v>
      </c>
      <c r="G7" s="55" t="s">
        <v>187</v>
      </c>
      <c r="H7" s="55" t="s">
        <v>140</v>
      </c>
      <c r="I7" s="55" t="s">
        <v>141</v>
      </c>
      <c r="J7" s="55" t="s">
        <v>188</v>
      </c>
      <c r="K7" s="55" t="s">
        <v>189</v>
      </c>
      <c r="L7" s="55" t="s">
        <v>190</v>
      </c>
    </row>
    <row r="8" spans="2:12" x14ac:dyDescent="0.25"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2:12" ht="25.5" x14ac:dyDescent="0.25">
      <c r="B9" s="62" t="s">
        <v>191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</row>
    <row r="10" spans="2:12" x14ac:dyDescent="0.25">
      <c r="B10" s="63" t="s">
        <v>192</v>
      </c>
      <c r="C10" s="67"/>
      <c r="D10" s="67"/>
      <c r="E10" s="67"/>
      <c r="F10" s="67"/>
      <c r="G10" s="67"/>
      <c r="H10" s="67"/>
      <c r="I10" s="67"/>
      <c r="J10" s="67"/>
      <c r="K10" s="67"/>
      <c r="L10" s="67">
        <v>0</v>
      </c>
    </row>
    <row r="11" spans="2:12" x14ac:dyDescent="0.25">
      <c r="B11" s="63" t="s">
        <v>193</v>
      </c>
      <c r="C11" s="67"/>
      <c r="D11" s="67"/>
      <c r="E11" s="67"/>
      <c r="F11" s="67"/>
      <c r="G11" s="67"/>
      <c r="H11" s="67"/>
      <c r="I11" s="67"/>
      <c r="J11" s="67"/>
      <c r="K11" s="67"/>
      <c r="L11" s="67">
        <v>0</v>
      </c>
    </row>
    <row r="12" spans="2:12" x14ac:dyDescent="0.25">
      <c r="B12" s="63" t="s">
        <v>194</v>
      </c>
      <c r="C12" s="67"/>
      <c r="D12" s="67"/>
      <c r="E12" s="67"/>
      <c r="F12" s="67"/>
      <c r="G12" s="67"/>
      <c r="H12" s="67"/>
      <c r="I12" s="67"/>
      <c r="J12" s="67"/>
      <c r="K12" s="67"/>
      <c r="L12" s="67">
        <v>0</v>
      </c>
    </row>
    <row r="13" spans="2:12" x14ac:dyDescent="0.25">
      <c r="B13" s="63" t="s">
        <v>195</v>
      </c>
      <c r="C13" s="67"/>
      <c r="D13" s="67"/>
      <c r="E13" s="67"/>
      <c r="F13" s="67"/>
      <c r="G13" s="67"/>
      <c r="H13" s="67"/>
      <c r="I13" s="67"/>
      <c r="J13" s="67"/>
      <c r="K13" s="67"/>
      <c r="L13" s="67">
        <v>0</v>
      </c>
    </row>
    <row r="14" spans="2:12" x14ac:dyDescent="0.25">
      <c r="B14" s="63"/>
      <c r="C14" s="67"/>
      <c r="D14" s="67"/>
      <c r="E14" s="67"/>
      <c r="F14" s="67"/>
      <c r="G14" s="67"/>
      <c r="H14" s="67"/>
      <c r="I14" s="67"/>
      <c r="J14" s="67"/>
      <c r="K14" s="67"/>
      <c r="L14" s="67">
        <v>0</v>
      </c>
    </row>
    <row r="15" spans="2:12" x14ac:dyDescent="0.25">
      <c r="B15" s="62" t="s">
        <v>196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</row>
    <row r="16" spans="2:12" x14ac:dyDescent="0.25">
      <c r="B16" s="63" t="s">
        <v>197</v>
      </c>
      <c r="C16" s="67"/>
      <c r="D16" s="67"/>
      <c r="E16" s="67"/>
      <c r="F16" s="67"/>
      <c r="G16" s="67"/>
      <c r="H16" s="67"/>
      <c r="I16" s="67"/>
      <c r="J16" s="67"/>
      <c r="K16" s="67"/>
      <c r="L16" s="67">
        <v>0</v>
      </c>
    </row>
    <row r="17" spans="2:12" x14ac:dyDescent="0.25">
      <c r="B17" s="63" t="s">
        <v>198</v>
      </c>
      <c r="C17" s="67"/>
      <c r="D17" s="67"/>
      <c r="E17" s="67"/>
      <c r="F17" s="67"/>
      <c r="G17" s="67"/>
      <c r="H17" s="67"/>
      <c r="I17" s="67"/>
      <c r="J17" s="67"/>
      <c r="K17" s="67"/>
      <c r="L17" s="67">
        <v>0</v>
      </c>
    </row>
    <row r="18" spans="2:12" x14ac:dyDescent="0.25">
      <c r="B18" s="63" t="s">
        <v>199</v>
      </c>
      <c r="C18" s="67"/>
      <c r="D18" s="67"/>
      <c r="E18" s="67"/>
      <c r="F18" s="67"/>
      <c r="G18" s="67"/>
      <c r="H18" s="67"/>
      <c r="I18" s="67"/>
      <c r="J18" s="67"/>
      <c r="K18" s="67"/>
      <c r="L18" s="67">
        <v>0</v>
      </c>
    </row>
    <row r="19" spans="2:12" x14ac:dyDescent="0.25">
      <c r="B19" s="63" t="s">
        <v>200</v>
      </c>
      <c r="C19" s="67"/>
      <c r="D19" s="67"/>
      <c r="E19" s="67"/>
      <c r="F19" s="67"/>
      <c r="G19" s="67"/>
      <c r="H19" s="67"/>
      <c r="I19" s="67"/>
      <c r="J19" s="67"/>
      <c r="K19" s="67"/>
      <c r="L19" s="67">
        <v>0</v>
      </c>
    </row>
    <row r="20" spans="2:12" x14ac:dyDescent="0.25">
      <c r="B20" s="63"/>
      <c r="C20" s="67"/>
      <c r="D20" s="67"/>
      <c r="E20" s="67"/>
      <c r="F20" s="67"/>
      <c r="G20" s="67"/>
      <c r="H20" s="67"/>
      <c r="I20" s="67"/>
      <c r="J20" s="67"/>
      <c r="K20" s="67"/>
      <c r="L20" s="67">
        <v>0</v>
      </c>
    </row>
    <row r="21" spans="2:12" ht="25.5" x14ac:dyDescent="0.25">
      <c r="B21" s="62" t="s">
        <v>201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</row>
    <row r="22" spans="2:12" ht="15.75" thickBot="1" x14ac:dyDescent="0.3">
      <c r="B22" s="64"/>
      <c r="C22" s="66"/>
      <c r="D22" s="66"/>
      <c r="E22" s="66"/>
      <c r="F22" s="66"/>
      <c r="G22" s="66"/>
      <c r="H22" s="66"/>
      <c r="I22" s="66"/>
      <c r="J22" s="66"/>
      <c r="K22" s="66"/>
      <c r="L22" s="66"/>
    </row>
  </sheetData>
  <mergeCells count="4">
    <mergeCell ref="B2:L2"/>
    <mergeCell ref="B3:L3"/>
    <mergeCell ref="B4:L4"/>
    <mergeCell ref="B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5"/>
  <sheetViews>
    <sheetView workbookViewId="0">
      <selection activeCell="B14" sqref="B14"/>
    </sheetView>
  </sheetViews>
  <sheetFormatPr baseColWidth="10" defaultRowHeight="15" x14ac:dyDescent="0.25"/>
  <cols>
    <col min="1" max="1" width="6.140625" style="37" customWidth="1"/>
    <col min="2" max="2" width="78.7109375" style="37" customWidth="1"/>
    <col min="3" max="5" width="18" style="37" customWidth="1"/>
    <col min="6" max="16384" width="11.42578125" style="37"/>
  </cols>
  <sheetData>
    <row r="1" spans="2:5" ht="15.75" thickBot="1" x14ac:dyDescent="0.3"/>
    <row r="2" spans="2:5" x14ac:dyDescent="0.25">
      <c r="B2" s="93" t="s">
        <v>120</v>
      </c>
      <c r="C2" s="94"/>
      <c r="D2" s="94"/>
      <c r="E2" s="95"/>
    </row>
    <row r="3" spans="2:5" x14ac:dyDescent="0.25">
      <c r="B3" s="25" t="s">
        <v>202</v>
      </c>
      <c r="C3" s="26"/>
      <c r="D3" s="26"/>
      <c r="E3" s="27"/>
    </row>
    <row r="4" spans="2:5" x14ac:dyDescent="0.25">
      <c r="B4" s="25" t="s">
        <v>125</v>
      </c>
      <c r="C4" s="26"/>
      <c r="D4" s="26"/>
      <c r="E4" s="27"/>
    </row>
    <row r="5" spans="2:5" ht="15.75" thickBot="1" x14ac:dyDescent="0.3">
      <c r="B5" s="28" t="s">
        <v>1</v>
      </c>
      <c r="C5" s="29"/>
      <c r="D5" s="29"/>
      <c r="E5" s="30"/>
    </row>
    <row r="6" spans="2:5" ht="15.75" thickBot="1" x14ac:dyDescent="0.3">
      <c r="B6" s="96"/>
      <c r="C6" s="96"/>
      <c r="D6" s="96"/>
      <c r="E6" s="96"/>
    </row>
    <row r="7" spans="2:5" x14ac:dyDescent="0.25">
      <c r="B7" s="97" t="s">
        <v>2</v>
      </c>
      <c r="C7" s="70" t="s">
        <v>203</v>
      </c>
      <c r="D7" s="89" t="s">
        <v>204</v>
      </c>
      <c r="E7" s="70" t="s">
        <v>205</v>
      </c>
    </row>
    <row r="8" spans="2:5" ht="15.75" thickBot="1" x14ac:dyDescent="0.3">
      <c r="B8" s="98"/>
      <c r="C8" s="71" t="s">
        <v>206</v>
      </c>
      <c r="D8" s="90"/>
      <c r="E8" s="71" t="s">
        <v>207</v>
      </c>
    </row>
    <row r="9" spans="2:5" x14ac:dyDescent="0.25">
      <c r="B9" s="74" t="s">
        <v>208</v>
      </c>
      <c r="C9" s="75">
        <v>33628802</v>
      </c>
      <c r="D9" s="75">
        <v>5539517.3600000003</v>
      </c>
      <c r="E9" s="75">
        <v>5539517.3600000003</v>
      </c>
    </row>
    <row r="10" spans="2:5" x14ac:dyDescent="0.25">
      <c r="B10" s="99" t="s">
        <v>209</v>
      </c>
      <c r="C10" s="73">
        <v>18628802</v>
      </c>
      <c r="D10" s="73">
        <v>5539517.3600000003</v>
      </c>
      <c r="E10" s="73">
        <v>5539517.3600000003</v>
      </c>
    </row>
    <row r="11" spans="2:5" x14ac:dyDescent="0.25">
      <c r="B11" s="99" t="s">
        <v>210</v>
      </c>
      <c r="C11" s="73">
        <v>15000000</v>
      </c>
      <c r="D11" s="73">
        <v>0</v>
      </c>
      <c r="E11" s="73">
        <v>0</v>
      </c>
    </row>
    <row r="12" spans="2:5" x14ac:dyDescent="0.25">
      <c r="B12" s="99" t="s">
        <v>211</v>
      </c>
      <c r="C12" s="73">
        <v>0</v>
      </c>
      <c r="D12" s="73">
        <v>0</v>
      </c>
      <c r="E12" s="73">
        <v>0</v>
      </c>
    </row>
    <row r="13" spans="2:5" x14ac:dyDescent="0.25">
      <c r="B13" s="74"/>
      <c r="C13" s="73"/>
      <c r="D13" s="73"/>
      <c r="E13" s="73"/>
    </row>
    <row r="14" spans="2:5" x14ac:dyDescent="0.25">
      <c r="B14" s="74" t="s">
        <v>212</v>
      </c>
      <c r="C14" s="75">
        <v>33628802</v>
      </c>
      <c r="D14" s="75">
        <v>4039284.2</v>
      </c>
      <c r="E14" s="75">
        <v>4039284.2</v>
      </c>
    </row>
    <row r="15" spans="2:5" x14ac:dyDescent="0.25">
      <c r="B15" s="99" t="s">
        <v>213</v>
      </c>
      <c r="C15" s="73">
        <v>18628802</v>
      </c>
      <c r="D15" s="73">
        <v>4039284.2</v>
      </c>
      <c r="E15" s="73">
        <v>4039284.2</v>
      </c>
    </row>
    <row r="16" spans="2:5" x14ac:dyDescent="0.25">
      <c r="B16" s="99" t="s">
        <v>214</v>
      </c>
      <c r="C16" s="73">
        <v>15000000</v>
      </c>
      <c r="D16" s="73">
        <v>0</v>
      </c>
      <c r="E16" s="73">
        <v>0</v>
      </c>
    </row>
    <row r="17" spans="2:5" x14ac:dyDescent="0.25">
      <c r="B17" s="76"/>
      <c r="C17" s="73"/>
      <c r="D17" s="73"/>
      <c r="E17" s="73"/>
    </row>
    <row r="18" spans="2:5" x14ac:dyDescent="0.25">
      <c r="B18" s="74" t="s">
        <v>215</v>
      </c>
      <c r="C18" s="75">
        <v>0</v>
      </c>
      <c r="D18" s="75">
        <v>9920.36</v>
      </c>
      <c r="E18" s="75">
        <v>9920.36</v>
      </c>
    </row>
    <row r="19" spans="2:5" x14ac:dyDescent="0.25">
      <c r="B19" s="99" t="s">
        <v>216</v>
      </c>
      <c r="C19" s="77"/>
      <c r="D19" s="73">
        <v>9920.36</v>
      </c>
      <c r="E19" s="73">
        <v>9920.36</v>
      </c>
    </row>
    <row r="20" spans="2:5" x14ac:dyDescent="0.25">
      <c r="B20" s="99" t="s">
        <v>217</v>
      </c>
      <c r="C20" s="77"/>
      <c r="D20" s="73"/>
      <c r="E20" s="73"/>
    </row>
    <row r="21" spans="2:5" x14ac:dyDescent="0.25">
      <c r="B21" s="76"/>
      <c r="C21" s="73"/>
      <c r="D21" s="73"/>
      <c r="E21" s="73"/>
    </row>
    <row r="22" spans="2:5" x14ac:dyDescent="0.25">
      <c r="B22" s="74" t="s">
        <v>218</v>
      </c>
      <c r="C22" s="75">
        <v>0</v>
      </c>
      <c r="D22" s="74">
        <v>1510153.5200000003</v>
      </c>
      <c r="E22" s="74">
        <v>1510153.5200000003</v>
      </c>
    </row>
    <row r="23" spans="2:5" x14ac:dyDescent="0.25">
      <c r="B23" s="74"/>
      <c r="C23" s="73"/>
      <c r="D23" s="76"/>
      <c r="E23" s="76"/>
    </row>
    <row r="24" spans="2:5" x14ac:dyDescent="0.25">
      <c r="B24" s="74" t="s">
        <v>219</v>
      </c>
      <c r="C24" s="75">
        <v>0</v>
      </c>
      <c r="D24" s="74">
        <v>1510153.5200000003</v>
      </c>
      <c r="E24" s="74">
        <v>1510153.5200000003</v>
      </c>
    </row>
    <row r="25" spans="2:5" x14ac:dyDescent="0.25">
      <c r="B25" s="74"/>
      <c r="C25" s="73"/>
      <c r="D25" s="76"/>
      <c r="E25" s="76"/>
    </row>
    <row r="26" spans="2:5" ht="25.5" x14ac:dyDescent="0.25">
      <c r="B26" s="74" t="s">
        <v>220</v>
      </c>
      <c r="C26" s="75">
        <v>0</v>
      </c>
      <c r="D26" s="75">
        <v>1500233.1600000001</v>
      </c>
      <c r="E26" s="75">
        <v>1500233.1600000001</v>
      </c>
    </row>
    <row r="27" spans="2:5" ht="15.75" thickBot="1" x14ac:dyDescent="0.3">
      <c r="B27" s="78"/>
      <c r="C27" s="79"/>
      <c r="D27" s="79"/>
      <c r="E27" s="79"/>
    </row>
    <row r="28" spans="2:5" ht="15.75" thickBot="1" x14ac:dyDescent="0.3">
      <c r="B28" s="100"/>
      <c r="C28" s="100"/>
      <c r="D28" s="100"/>
      <c r="E28" s="100"/>
    </row>
    <row r="29" spans="2:5" ht="15.75" thickBot="1" x14ac:dyDescent="0.3">
      <c r="B29" s="101" t="s">
        <v>221</v>
      </c>
      <c r="C29" s="80" t="s">
        <v>222</v>
      </c>
      <c r="D29" s="80" t="s">
        <v>204</v>
      </c>
      <c r="E29" s="80" t="s">
        <v>223</v>
      </c>
    </row>
    <row r="30" spans="2:5" x14ac:dyDescent="0.25">
      <c r="B30" s="72"/>
      <c r="C30" s="73"/>
      <c r="D30" s="73"/>
      <c r="E30" s="73"/>
    </row>
    <row r="31" spans="2:5" x14ac:dyDescent="0.25">
      <c r="B31" s="74" t="s">
        <v>224</v>
      </c>
      <c r="C31" s="75">
        <v>0</v>
      </c>
      <c r="D31" s="74">
        <v>0</v>
      </c>
      <c r="E31" s="74">
        <v>0</v>
      </c>
    </row>
    <row r="32" spans="2:5" x14ac:dyDescent="0.25">
      <c r="B32" s="99" t="s">
        <v>225</v>
      </c>
      <c r="C32" s="73"/>
      <c r="D32" s="76"/>
      <c r="E32" s="76"/>
    </row>
    <row r="33" spans="2:5" x14ac:dyDescent="0.25">
      <c r="B33" s="99" t="s">
        <v>226</v>
      </c>
      <c r="C33" s="73"/>
      <c r="D33" s="76"/>
      <c r="E33" s="76"/>
    </row>
    <row r="34" spans="2:5" x14ac:dyDescent="0.25">
      <c r="B34" s="74"/>
      <c r="C34" s="73"/>
      <c r="D34" s="73"/>
      <c r="E34" s="73"/>
    </row>
    <row r="35" spans="2:5" x14ac:dyDescent="0.25">
      <c r="B35" s="74" t="s">
        <v>227</v>
      </c>
      <c r="C35" s="75">
        <v>0</v>
      </c>
      <c r="D35" s="75">
        <v>1500233.1600000001</v>
      </c>
      <c r="E35" s="75">
        <v>1500233.1600000001</v>
      </c>
    </row>
    <row r="36" spans="2:5" ht="15.75" thickBot="1" x14ac:dyDescent="0.3">
      <c r="B36" s="81"/>
      <c r="C36" s="82"/>
      <c r="D36" s="82"/>
      <c r="E36" s="82"/>
    </row>
    <row r="37" spans="2:5" ht="15.75" thickBot="1" x14ac:dyDescent="0.3">
      <c r="B37" s="102"/>
      <c r="C37" s="102"/>
      <c r="D37" s="102"/>
      <c r="E37" s="102"/>
    </row>
    <row r="38" spans="2:5" x14ac:dyDescent="0.25">
      <c r="B38" s="103" t="s">
        <v>221</v>
      </c>
      <c r="C38" s="91" t="s">
        <v>228</v>
      </c>
      <c r="D38" s="91" t="s">
        <v>204</v>
      </c>
      <c r="E38" s="104" t="s">
        <v>205</v>
      </c>
    </row>
    <row r="39" spans="2:5" ht="15.75" thickBot="1" x14ac:dyDescent="0.3">
      <c r="B39" s="105"/>
      <c r="C39" s="92"/>
      <c r="D39" s="92"/>
      <c r="E39" s="106" t="s">
        <v>223</v>
      </c>
    </row>
    <row r="40" spans="2:5" x14ac:dyDescent="0.25">
      <c r="B40" s="72"/>
      <c r="C40" s="73"/>
      <c r="D40" s="73"/>
      <c r="E40" s="73"/>
    </row>
    <row r="41" spans="2:5" x14ac:dyDescent="0.25">
      <c r="B41" s="74" t="s">
        <v>229</v>
      </c>
      <c r="C41" s="75">
        <v>0</v>
      </c>
      <c r="D41" s="75">
        <v>0</v>
      </c>
      <c r="E41" s="75">
        <v>0</v>
      </c>
    </row>
    <row r="42" spans="2:5" x14ac:dyDescent="0.25">
      <c r="B42" s="99" t="s">
        <v>230</v>
      </c>
      <c r="C42" s="73"/>
      <c r="D42" s="76"/>
      <c r="E42" s="76"/>
    </row>
    <row r="43" spans="2:5" x14ac:dyDescent="0.25">
      <c r="B43" s="99" t="s">
        <v>231</v>
      </c>
      <c r="C43" s="73"/>
      <c r="D43" s="76"/>
      <c r="E43" s="76"/>
    </row>
    <row r="44" spans="2:5" x14ac:dyDescent="0.25">
      <c r="B44" s="74" t="s">
        <v>232</v>
      </c>
      <c r="C44" s="75">
        <v>0</v>
      </c>
      <c r="D44" s="75">
        <v>0</v>
      </c>
      <c r="E44" s="75">
        <v>0</v>
      </c>
    </row>
    <row r="45" spans="2:5" x14ac:dyDescent="0.25">
      <c r="B45" s="99" t="s">
        <v>233</v>
      </c>
      <c r="C45" s="73"/>
      <c r="D45" s="76"/>
      <c r="E45" s="76"/>
    </row>
    <row r="46" spans="2:5" x14ac:dyDescent="0.25">
      <c r="B46" s="99" t="s">
        <v>234</v>
      </c>
      <c r="C46" s="73"/>
      <c r="D46" s="76"/>
      <c r="E46" s="76"/>
    </row>
    <row r="47" spans="2:5" x14ac:dyDescent="0.25">
      <c r="B47" s="74"/>
      <c r="C47" s="73"/>
      <c r="D47" s="73"/>
      <c r="E47" s="73"/>
    </row>
    <row r="48" spans="2:5" x14ac:dyDescent="0.25">
      <c r="B48" s="74" t="s">
        <v>235</v>
      </c>
      <c r="C48" s="75">
        <v>0</v>
      </c>
      <c r="D48" s="74">
        <v>0</v>
      </c>
      <c r="E48" s="74">
        <v>0</v>
      </c>
    </row>
    <row r="49" spans="2:5" ht="15.75" thickBot="1" x14ac:dyDescent="0.3">
      <c r="B49" s="81"/>
      <c r="C49" s="82"/>
      <c r="D49" s="81"/>
      <c r="E49" s="81"/>
    </row>
    <row r="50" spans="2:5" ht="15.75" thickBot="1" x14ac:dyDescent="0.3">
      <c r="B50" s="102"/>
      <c r="C50" s="102"/>
      <c r="D50" s="102"/>
      <c r="E50" s="102"/>
    </row>
    <row r="51" spans="2:5" x14ac:dyDescent="0.25">
      <c r="B51" s="103" t="s">
        <v>221</v>
      </c>
      <c r="C51" s="104" t="s">
        <v>203</v>
      </c>
      <c r="D51" s="91" t="s">
        <v>204</v>
      </c>
      <c r="E51" s="104" t="s">
        <v>205</v>
      </c>
    </row>
    <row r="52" spans="2:5" ht="15.75" thickBot="1" x14ac:dyDescent="0.3">
      <c r="B52" s="105"/>
      <c r="C52" s="106" t="s">
        <v>222</v>
      </c>
      <c r="D52" s="92"/>
      <c r="E52" s="106" t="s">
        <v>223</v>
      </c>
    </row>
    <row r="53" spans="2:5" x14ac:dyDescent="0.25">
      <c r="B53" s="72"/>
      <c r="C53" s="73"/>
      <c r="D53" s="73"/>
      <c r="E53" s="73"/>
    </row>
    <row r="54" spans="2:5" x14ac:dyDescent="0.25">
      <c r="B54" s="76" t="s">
        <v>236</v>
      </c>
      <c r="C54" s="73">
        <v>18628802</v>
      </c>
      <c r="D54" s="76">
        <v>5539517.3600000003</v>
      </c>
      <c r="E54" s="76">
        <v>5539517.3600000003</v>
      </c>
    </row>
    <row r="55" spans="2:5" x14ac:dyDescent="0.25">
      <c r="B55" s="76"/>
      <c r="C55" s="73"/>
      <c r="D55" s="76"/>
      <c r="E55" s="76"/>
    </row>
    <row r="56" spans="2:5" x14ac:dyDescent="0.25">
      <c r="B56" s="107" t="s">
        <v>237</v>
      </c>
      <c r="C56" s="73">
        <v>0</v>
      </c>
      <c r="D56" s="76">
        <v>0</v>
      </c>
      <c r="E56" s="76">
        <v>0</v>
      </c>
    </row>
    <row r="57" spans="2:5" x14ac:dyDescent="0.25">
      <c r="B57" s="99" t="s">
        <v>230</v>
      </c>
      <c r="C57" s="73">
        <v>0</v>
      </c>
      <c r="D57" s="76">
        <v>0</v>
      </c>
      <c r="E57" s="76">
        <v>0</v>
      </c>
    </row>
    <row r="58" spans="2:5" x14ac:dyDescent="0.25">
      <c r="B58" s="99" t="s">
        <v>233</v>
      </c>
      <c r="C58" s="73">
        <v>0</v>
      </c>
      <c r="D58" s="76">
        <v>0</v>
      </c>
      <c r="E58" s="76">
        <v>0</v>
      </c>
    </row>
    <row r="59" spans="2:5" x14ac:dyDescent="0.25">
      <c r="B59" s="99"/>
      <c r="C59" s="73"/>
      <c r="D59" s="76"/>
      <c r="E59" s="76"/>
    </row>
    <row r="60" spans="2:5" x14ac:dyDescent="0.25">
      <c r="B60" s="99" t="s">
        <v>213</v>
      </c>
      <c r="C60" s="73">
        <v>18628802</v>
      </c>
      <c r="D60" s="73">
        <v>4039284.2</v>
      </c>
      <c r="E60" s="73">
        <v>4039284.2</v>
      </c>
    </row>
    <row r="61" spans="2:5" x14ac:dyDescent="0.25">
      <c r="B61" s="99"/>
      <c r="C61" s="73"/>
      <c r="D61" s="73"/>
      <c r="E61" s="73"/>
    </row>
    <row r="62" spans="2:5" x14ac:dyDescent="0.25">
      <c r="B62" s="99" t="s">
        <v>216</v>
      </c>
      <c r="C62" s="108"/>
      <c r="D62" s="73">
        <v>9920.36</v>
      </c>
      <c r="E62" s="73">
        <v>9920.36</v>
      </c>
    </row>
    <row r="63" spans="2:5" x14ac:dyDescent="0.25">
      <c r="B63" s="99"/>
      <c r="C63" s="73"/>
      <c r="D63" s="73"/>
      <c r="E63" s="73"/>
    </row>
    <row r="64" spans="2:5" x14ac:dyDescent="0.25">
      <c r="B64" s="109" t="s">
        <v>238</v>
      </c>
      <c r="C64" s="75">
        <v>0</v>
      </c>
      <c r="D64" s="74">
        <v>1510153.5200000003</v>
      </c>
      <c r="E64" s="74">
        <v>1510153.5200000003</v>
      </c>
    </row>
    <row r="65" spans="2:5" x14ac:dyDescent="0.25">
      <c r="B65" s="109"/>
      <c r="C65" s="75"/>
      <c r="D65" s="74"/>
      <c r="E65" s="74"/>
    </row>
    <row r="66" spans="2:5" x14ac:dyDescent="0.25">
      <c r="B66" s="109" t="s">
        <v>239</v>
      </c>
      <c r="C66" s="75">
        <v>0</v>
      </c>
      <c r="D66" s="74">
        <v>1510153.5200000003</v>
      </c>
      <c r="E66" s="74">
        <v>1510153.5200000003</v>
      </c>
    </row>
    <row r="67" spans="2:5" ht="15.75" thickBot="1" x14ac:dyDescent="0.3">
      <c r="B67" s="81"/>
      <c r="C67" s="82"/>
      <c r="D67" s="81"/>
      <c r="E67" s="81"/>
    </row>
    <row r="68" spans="2:5" ht="15.75" thickBot="1" x14ac:dyDescent="0.3">
      <c r="B68" s="102"/>
      <c r="C68" s="102"/>
      <c r="D68" s="102"/>
      <c r="E68" s="102"/>
    </row>
    <row r="69" spans="2:5" x14ac:dyDescent="0.25">
      <c r="B69" s="103" t="s">
        <v>221</v>
      </c>
      <c r="C69" s="91" t="s">
        <v>228</v>
      </c>
      <c r="D69" s="91" t="s">
        <v>204</v>
      </c>
      <c r="E69" s="104" t="s">
        <v>205</v>
      </c>
    </row>
    <row r="70" spans="2:5" ht="15.75" thickBot="1" x14ac:dyDescent="0.3">
      <c r="B70" s="105"/>
      <c r="C70" s="92"/>
      <c r="D70" s="92"/>
      <c r="E70" s="106" t="s">
        <v>223</v>
      </c>
    </row>
    <row r="71" spans="2:5" x14ac:dyDescent="0.25">
      <c r="B71" s="72"/>
      <c r="C71" s="73"/>
      <c r="D71" s="73"/>
      <c r="E71" s="73"/>
    </row>
    <row r="72" spans="2:5" x14ac:dyDescent="0.25">
      <c r="B72" s="76" t="s">
        <v>210</v>
      </c>
      <c r="C72" s="73">
        <v>15000000</v>
      </c>
      <c r="D72" s="76">
        <v>0</v>
      </c>
      <c r="E72" s="76">
        <v>0</v>
      </c>
    </row>
    <row r="73" spans="2:5" x14ac:dyDescent="0.25">
      <c r="B73" s="76"/>
      <c r="C73" s="73"/>
      <c r="D73" s="76"/>
      <c r="E73" s="76"/>
    </row>
    <row r="74" spans="2:5" x14ac:dyDescent="0.25">
      <c r="B74" s="99" t="s">
        <v>240</v>
      </c>
      <c r="C74" s="73">
        <v>0</v>
      </c>
      <c r="D74" s="76">
        <v>0</v>
      </c>
      <c r="E74" s="76">
        <v>0</v>
      </c>
    </row>
    <row r="75" spans="2:5" x14ac:dyDescent="0.25">
      <c r="B75" s="99" t="s">
        <v>231</v>
      </c>
      <c r="C75" s="73">
        <v>0</v>
      </c>
      <c r="D75" s="76">
        <v>0</v>
      </c>
      <c r="E75" s="76">
        <v>0</v>
      </c>
    </row>
    <row r="76" spans="2:5" x14ac:dyDescent="0.25">
      <c r="B76" s="99" t="s">
        <v>234</v>
      </c>
      <c r="C76" s="73">
        <v>0</v>
      </c>
      <c r="D76" s="76">
        <v>0</v>
      </c>
      <c r="E76" s="76">
        <v>0</v>
      </c>
    </row>
    <row r="77" spans="2:5" x14ac:dyDescent="0.25">
      <c r="B77" s="99"/>
      <c r="C77" s="73"/>
      <c r="D77" s="76"/>
      <c r="E77" s="76"/>
    </row>
    <row r="78" spans="2:5" x14ac:dyDescent="0.25">
      <c r="B78" s="99" t="s">
        <v>241</v>
      </c>
      <c r="C78" s="73">
        <v>15000000</v>
      </c>
      <c r="D78" s="73">
        <v>0</v>
      </c>
      <c r="E78" s="73">
        <v>0</v>
      </c>
    </row>
    <row r="79" spans="2:5" x14ac:dyDescent="0.25">
      <c r="B79" s="99"/>
      <c r="C79" s="73"/>
      <c r="D79" s="73"/>
      <c r="E79" s="73"/>
    </row>
    <row r="80" spans="2:5" x14ac:dyDescent="0.25">
      <c r="B80" s="99" t="s">
        <v>217</v>
      </c>
      <c r="C80" s="108"/>
      <c r="D80" s="73">
        <v>0</v>
      </c>
      <c r="E80" s="73">
        <v>0</v>
      </c>
    </row>
    <row r="81" spans="2:5" x14ac:dyDescent="0.25">
      <c r="B81" s="99"/>
      <c r="C81" s="73"/>
      <c r="D81" s="73"/>
      <c r="E81" s="73"/>
    </row>
    <row r="82" spans="2:5" x14ac:dyDescent="0.25">
      <c r="B82" s="109" t="s">
        <v>242</v>
      </c>
      <c r="C82" s="75">
        <v>0</v>
      </c>
      <c r="D82" s="74">
        <v>0</v>
      </c>
      <c r="E82" s="74">
        <v>0</v>
      </c>
    </row>
    <row r="83" spans="2:5" x14ac:dyDescent="0.25">
      <c r="B83" s="109"/>
      <c r="C83" s="75"/>
      <c r="D83" s="74"/>
      <c r="E83" s="74"/>
    </row>
    <row r="84" spans="2:5" x14ac:dyDescent="0.25">
      <c r="B84" s="109" t="s">
        <v>243</v>
      </c>
      <c r="C84" s="75">
        <v>0</v>
      </c>
      <c r="D84" s="74">
        <v>0</v>
      </c>
      <c r="E84" s="74">
        <v>0</v>
      </c>
    </row>
    <row r="85" spans="2:5" ht="15.75" thickBot="1" x14ac:dyDescent="0.3">
      <c r="B85" s="81"/>
      <c r="C85" s="82"/>
      <c r="D85" s="81"/>
      <c r="E85" s="81"/>
    </row>
  </sheetData>
  <mergeCells count="15">
    <mergeCell ref="B69:B70"/>
    <mergeCell ref="C69:C70"/>
    <mergeCell ref="D69:D70"/>
    <mergeCell ref="B51:B52"/>
    <mergeCell ref="D51:D52"/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topLeftCell="A52" workbookViewId="0">
      <selection activeCell="D62" sqref="D62"/>
    </sheetView>
  </sheetViews>
  <sheetFormatPr baseColWidth="10" defaultRowHeight="15" x14ac:dyDescent="0.25"/>
  <cols>
    <col min="1" max="1" width="4.42578125" style="37" customWidth="1"/>
    <col min="2" max="2" width="38" style="37" customWidth="1"/>
    <col min="3" max="8" width="15.85546875" style="37" customWidth="1"/>
    <col min="9" max="16384" width="11.42578125" style="37"/>
  </cols>
  <sheetData>
    <row r="1" spans="2:8" ht="15.75" thickBot="1" x14ac:dyDescent="0.3"/>
    <row r="2" spans="2:8" x14ac:dyDescent="0.25">
      <c r="B2" s="93" t="s">
        <v>120</v>
      </c>
      <c r="C2" s="94"/>
      <c r="D2" s="94"/>
      <c r="E2" s="94"/>
      <c r="F2" s="94"/>
      <c r="G2" s="94"/>
      <c r="H2" s="95"/>
    </row>
    <row r="3" spans="2:8" x14ac:dyDescent="0.25">
      <c r="B3" s="25" t="s">
        <v>244</v>
      </c>
      <c r="C3" s="26"/>
      <c r="D3" s="26"/>
      <c r="E3" s="26"/>
      <c r="F3" s="26"/>
      <c r="G3" s="26"/>
      <c r="H3" s="27"/>
    </row>
    <row r="4" spans="2:8" x14ac:dyDescent="0.25">
      <c r="B4" s="25" t="s">
        <v>125</v>
      </c>
      <c r="C4" s="26"/>
      <c r="D4" s="26"/>
      <c r="E4" s="26"/>
      <c r="F4" s="26"/>
      <c r="G4" s="26"/>
      <c r="H4" s="27"/>
    </row>
    <row r="5" spans="2:8" ht="15.75" thickBot="1" x14ac:dyDescent="0.3">
      <c r="B5" s="28" t="s">
        <v>1</v>
      </c>
      <c r="C5" s="29"/>
      <c r="D5" s="29"/>
      <c r="E5" s="29"/>
      <c r="F5" s="29"/>
      <c r="G5" s="29"/>
      <c r="H5" s="30"/>
    </row>
    <row r="6" spans="2:8" ht="15.75" thickBot="1" x14ac:dyDescent="0.3">
      <c r="B6" s="116"/>
      <c r="C6" s="117" t="s">
        <v>245</v>
      </c>
      <c r="D6" s="118"/>
      <c r="E6" s="118"/>
      <c r="F6" s="118"/>
      <c r="G6" s="119"/>
      <c r="H6" s="89" t="s">
        <v>246</v>
      </c>
    </row>
    <row r="7" spans="2:8" x14ac:dyDescent="0.25">
      <c r="B7" s="20" t="s">
        <v>221</v>
      </c>
      <c r="C7" s="89" t="s">
        <v>247</v>
      </c>
      <c r="D7" s="89" t="s">
        <v>248</v>
      </c>
      <c r="E7" s="89" t="s">
        <v>249</v>
      </c>
      <c r="F7" s="89" t="s">
        <v>204</v>
      </c>
      <c r="G7" s="89" t="s">
        <v>250</v>
      </c>
      <c r="H7" s="120"/>
    </row>
    <row r="8" spans="2:8" ht="15.75" thickBot="1" x14ac:dyDescent="0.3">
      <c r="B8" s="21" t="s">
        <v>134</v>
      </c>
      <c r="C8" s="90"/>
      <c r="D8" s="90"/>
      <c r="E8" s="90"/>
      <c r="F8" s="90"/>
      <c r="G8" s="90"/>
      <c r="H8" s="90"/>
    </row>
    <row r="9" spans="2:8" x14ac:dyDescent="0.25">
      <c r="B9" s="112" t="s">
        <v>251</v>
      </c>
      <c r="C9" s="9"/>
      <c r="D9" s="121"/>
      <c r="E9" s="9"/>
      <c r="F9" s="121"/>
      <c r="G9" s="121"/>
      <c r="H9" s="9"/>
    </row>
    <row r="10" spans="2:8" x14ac:dyDescent="0.25">
      <c r="B10" s="111" t="s">
        <v>252</v>
      </c>
      <c r="C10" s="9"/>
      <c r="D10" s="121"/>
      <c r="E10" s="9">
        <v>0</v>
      </c>
      <c r="F10" s="121"/>
      <c r="G10" s="121"/>
      <c r="H10" s="9">
        <v>0</v>
      </c>
    </row>
    <row r="11" spans="2:8" x14ac:dyDescent="0.25">
      <c r="B11" s="111" t="s">
        <v>253</v>
      </c>
      <c r="C11" s="9"/>
      <c r="D11" s="121"/>
      <c r="E11" s="9">
        <v>0</v>
      </c>
      <c r="F11" s="121"/>
      <c r="G11" s="121"/>
      <c r="H11" s="9">
        <v>0</v>
      </c>
    </row>
    <row r="12" spans="2:8" x14ac:dyDescent="0.25">
      <c r="B12" s="111" t="s">
        <v>254</v>
      </c>
      <c r="C12" s="9"/>
      <c r="D12" s="121"/>
      <c r="E12" s="9">
        <v>0</v>
      </c>
      <c r="F12" s="121"/>
      <c r="G12" s="121"/>
      <c r="H12" s="9">
        <v>0</v>
      </c>
    </row>
    <row r="13" spans="2:8" x14ac:dyDescent="0.25">
      <c r="B13" s="111" t="s">
        <v>255</v>
      </c>
      <c r="C13" s="9"/>
      <c r="D13" s="121"/>
      <c r="E13" s="9">
        <v>0</v>
      </c>
      <c r="F13" s="121"/>
      <c r="G13" s="121"/>
      <c r="H13" s="9">
        <v>0</v>
      </c>
    </row>
    <row r="14" spans="2:8" x14ac:dyDescent="0.25">
      <c r="B14" s="111" t="s">
        <v>256</v>
      </c>
      <c r="C14" s="9">
        <v>0</v>
      </c>
      <c r="D14" s="121">
        <v>1198.75</v>
      </c>
      <c r="E14" s="9">
        <v>1198.75</v>
      </c>
      <c r="F14" s="121">
        <v>1198.75</v>
      </c>
      <c r="G14" s="121">
        <v>1198.75</v>
      </c>
      <c r="H14" s="9">
        <v>1198.75</v>
      </c>
    </row>
    <row r="15" spans="2:8" x14ac:dyDescent="0.25">
      <c r="B15" s="111" t="s">
        <v>257</v>
      </c>
      <c r="C15" s="9"/>
      <c r="D15" s="121"/>
      <c r="E15" s="9">
        <v>0</v>
      </c>
      <c r="F15" s="121"/>
      <c r="G15" s="121"/>
      <c r="H15" s="9">
        <v>0</v>
      </c>
    </row>
    <row r="16" spans="2:8" ht="25.5" x14ac:dyDescent="0.25">
      <c r="B16" s="111" t="s">
        <v>258</v>
      </c>
      <c r="C16" s="9">
        <v>3005719</v>
      </c>
      <c r="D16" s="121">
        <v>7923.9</v>
      </c>
      <c r="E16" s="9">
        <v>3013642.9</v>
      </c>
      <c r="F16" s="121">
        <v>2249324.44</v>
      </c>
      <c r="G16" s="121">
        <v>2249324.44</v>
      </c>
      <c r="H16" s="9">
        <v>-756394.56</v>
      </c>
    </row>
    <row r="17" spans="2:8" ht="25.5" x14ac:dyDescent="0.25">
      <c r="B17" s="111" t="s">
        <v>259</v>
      </c>
      <c r="C17" s="9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</row>
    <row r="18" spans="2:8" x14ac:dyDescent="0.25">
      <c r="B18" s="111" t="s">
        <v>260</v>
      </c>
      <c r="C18" s="9"/>
      <c r="D18" s="121"/>
      <c r="E18" s="9">
        <v>0</v>
      </c>
      <c r="F18" s="121"/>
      <c r="G18" s="121"/>
      <c r="H18" s="9">
        <v>0</v>
      </c>
    </row>
    <row r="19" spans="2:8" x14ac:dyDescent="0.25">
      <c r="B19" s="111" t="s">
        <v>261</v>
      </c>
      <c r="C19" s="9"/>
      <c r="D19" s="121"/>
      <c r="E19" s="9">
        <v>0</v>
      </c>
      <c r="F19" s="121"/>
      <c r="G19" s="121"/>
      <c r="H19" s="9">
        <v>0</v>
      </c>
    </row>
    <row r="20" spans="2:8" x14ac:dyDescent="0.25">
      <c r="B20" s="111" t="s">
        <v>262</v>
      </c>
      <c r="C20" s="9"/>
      <c r="D20" s="121"/>
      <c r="E20" s="9">
        <v>0</v>
      </c>
      <c r="F20" s="121"/>
      <c r="G20" s="121"/>
      <c r="H20" s="9">
        <v>0</v>
      </c>
    </row>
    <row r="21" spans="2:8" x14ac:dyDescent="0.25">
      <c r="B21" s="111" t="s">
        <v>263</v>
      </c>
      <c r="C21" s="9"/>
      <c r="D21" s="121"/>
      <c r="E21" s="9">
        <v>0</v>
      </c>
      <c r="F21" s="121"/>
      <c r="G21" s="121"/>
      <c r="H21" s="9">
        <v>0</v>
      </c>
    </row>
    <row r="22" spans="2:8" x14ac:dyDescent="0.25">
      <c r="B22" s="111" t="s">
        <v>264</v>
      </c>
      <c r="C22" s="9"/>
      <c r="D22" s="121"/>
      <c r="E22" s="9">
        <v>0</v>
      </c>
      <c r="F22" s="121"/>
      <c r="G22" s="121"/>
      <c r="H22" s="9">
        <v>0</v>
      </c>
    </row>
    <row r="23" spans="2:8" x14ac:dyDescent="0.25">
      <c r="B23" s="111" t="s">
        <v>265</v>
      </c>
      <c r="C23" s="9"/>
      <c r="D23" s="121"/>
      <c r="E23" s="9">
        <v>0</v>
      </c>
      <c r="F23" s="121"/>
      <c r="G23" s="121"/>
      <c r="H23" s="9">
        <v>0</v>
      </c>
    </row>
    <row r="24" spans="2:8" x14ac:dyDescent="0.25">
      <c r="B24" s="111" t="s">
        <v>266</v>
      </c>
      <c r="C24" s="9"/>
      <c r="D24" s="121"/>
      <c r="E24" s="9">
        <v>0</v>
      </c>
      <c r="F24" s="121"/>
      <c r="G24" s="121"/>
      <c r="H24" s="9">
        <v>0</v>
      </c>
    </row>
    <row r="25" spans="2:8" x14ac:dyDescent="0.25">
      <c r="B25" s="111" t="s">
        <v>267</v>
      </c>
      <c r="C25" s="9"/>
      <c r="D25" s="121"/>
      <c r="E25" s="9">
        <v>0</v>
      </c>
      <c r="F25" s="121"/>
      <c r="G25" s="121"/>
      <c r="H25" s="9">
        <v>0</v>
      </c>
    </row>
    <row r="26" spans="2:8" x14ac:dyDescent="0.25">
      <c r="B26" s="111" t="s">
        <v>268</v>
      </c>
      <c r="C26" s="9"/>
      <c r="D26" s="121"/>
      <c r="E26" s="9">
        <v>0</v>
      </c>
      <c r="F26" s="121"/>
      <c r="G26" s="121"/>
      <c r="H26" s="9">
        <v>0</v>
      </c>
    </row>
    <row r="27" spans="2:8" x14ac:dyDescent="0.25">
      <c r="B27" s="111" t="s">
        <v>269</v>
      </c>
      <c r="C27" s="9"/>
      <c r="D27" s="121"/>
      <c r="E27" s="9">
        <v>0</v>
      </c>
      <c r="F27" s="121"/>
      <c r="G27" s="121"/>
      <c r="H27" s="9">
        <v>0</v>
      </c>
    </row>
    <row r="28" spans="2:8" ht="25.5" x14ac:dyDescent="0.25">
      <c r="B28" s="111" t="s">
        <v>270</v>
      </c>
      <c r="C28" s="9"/>
      <c r="D28" s="121"/>
      <c r="E28" s="9">
        <v>0</v>
      </c>
      <c r="F28" s="121"/>
      <c r="G28" s="121"/>
      <c r="H28" s="9">
        <v>0</v>
      </c>
    </row>
    <row r="29" spans="2:8" ht="25.5" x14ac:dyDescent="0.25">
      <c r="B29" s="111" t="s">
        <v>271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2:8" x14ac:dyDescent="0.25">
      <c r="B30" s="111" t="s">
        <v>272</v>
      </c>
      <c r="C30" s="9"/>
      <c r="D30" s="121"/>
      <c r="E30" s="9">
        <v>0</v>
      </c>
      <c r="F30" s="121"/>
      <c r="G30" s="121"/>
      <c r="H30" s="9">
        <v>0</v>
      </c>
    </row>
    <row r="31" spans="2:8" x14ac:dyDescent="0.25">
      <c r="B31" s="111" t="s">
        <v>273</v>
      </c>
      <c r="C31" s="9"/>
      <c r="D31" s="121"/>
      <c r="E31" s="9">
        <v>0</v>
      </c>
      <c r="F31" s="121"/>
      <c r="G31" s="121"/>
      <c r="H31" s="9">
        <v>0</v>
      </c>
    </row>
    <row r="32" spans="2:8" x14ac:dyDescent="0.25">
      <c r="B32" s="111" t="s">
        <v>274</v>
      </c>
      <c r="C32" s="9"/>
      <c r="D32" s="121"/>
      <c r="E32" s="9">
        <v>0</v>
      </c>
      <c r="F32" s="121"/>
      <c r="G32" s="121"/>
      <c r="H32" s="9">
        <v>0</v>
      </c>
    </row>
    <row r="33" spans="2:8" x14ac:dyDescent="0.25">
      <c r="B33" s="111" t="s">
        <v>275</v>
      </c>
      <c r="C33" s="9"/>
      <c r="D33" s="121"/>
      <c r="E33" s="9">
        <v>0</v>
      </c>
      <c r="F33" s="121"/>
      <c r="G33" s="121"/>
      <c r="H33" s="9">
        <v>0</v>
      </c>
    </row>
    <row r="34" spans="2:8" x14ac:dyDescent="0.25">
      <c r="B34" s="111" t="s">
        <v>276</v>
      </c>
      <c r="C34" s="9"/>
      <c r="D34" s="121"/>
      <c r="E34" s="9">
        <v>0</v>
      </c>
      <c r="F34" s="121"/>
      <c r="G34" s="121"/>
      <c r="H34" s="9">
        <v>0</v>
      </c>
    </row>
    <row r="35" spans="2:8" x14ac:dyDescent="0.25">
      <c r="B35" s="111" t="s">
        <v>277</v>
      </c>
      <c r="C35" s="9">
        <v>15623083</v>
      </c>
      <c r="D35" s="121">
        <v>1558.07</v>
      </c>
      <c r="E35" s="9">
        <v>15624641.07</v>
      </c>
      <c r="F35" s="121">
        <v>3288994.17</v>
      </c>
      <c r="G35" s="121">
        <v>3288994.17</v>
      </c>
      <c r="H35" s="9">
        <v>-12334088.83</v>
      </c>
    </row>
    <row r="36" spans="2:8" x14ac:dyDescent="0.25">
      <c r="B36" s="111" t="s">
        <v>278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2:8" x14ac:dyDescent="0.25">
      <c r="B37" s="111" t="s">
        <v>279</v>
      </c>
      <c r="C37" s="9"/>
      <c r="D37" s="121"/>
      <c r="E37" s="9">
        <v>0</v>
      </c>
      <c r="F37" s="121"/>
      <c r="G37" s="121"/>
      <c r="H37" s="9">
        <v>0</v>
      </c>
    </row>
    <row r="38" spans="2:8" x14ac:dyDescent="0.25">
      <c r="B38" s="111" t="s">
        <v>280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2:8" x14ac:dyDescent="0.25">
      <c r="B39" s="111" t="s">
        <v>281</v>
      </c>
      <c r="C39" s="9"/>
      <c r="D39" s="121"/>
      <c r="E39" s="9">
        <v>0</v>
      </c>
      <c r="F39" s="121"/>
      <c r="G39" s="121"/>
      <c r="H39" s="9">
        <v>0</v>
      </c>
    </row>
    <row r="40" spans="2:8" x14ac:dyDescent="0.25">
      <c r="B40" s="111" t="s">
        <v>282</v>
      </c>
      <c r="C40" s="9"/>
      <c r="D40" s="121"/>
      <c r="E40" s="9">
        <v>0</v>
      </c>
      <c r="F40" s="121"/>
      <c r="G40" s="121"/>
      <c r="H40" s="9">
        <v>0</v>
      </c>
    </row>
    <row r="41" spans="2:8" x14ac:dyDescent="0.25">
      <c r="B41" s="111"/>
      <c r="C41" s="9"/>
      <c r="D41" s="121"/>
      <c r="E41" s="9"/>
      <c r="F41" s="121"/>
      <c r="G41" s="121"/>
      <c r="H41" s="9"/>
    </row>
    <row r="42" spans="2:8" ht="25.5" x14ac:dyDescent="0.25">
      <c r="B42" s="112" t="s">
        <v>283</v>
      </c>
      <c r="C42" s="7">
        <v>18628802</v>
      </c>
      <c r="D42" s="123">
        <v>10680.72</v>
      </c>
      <c r="E42" s="123">
        <v>18639482.719999999</v>
      </c>
      <c r="F42" s="123">
        <v>5539517.3599999994</v>
      </c>
      <c r="G42" s="123">
        <v>5539517.3599999994</v>
      </c>
      <c r="H42" s="123">
        <v>-13089284.640000001</v>
      </c>
    </row>
    <row r="43" spans="2:8" x14ac:dyDescent="0.25">
      <c r="B43" s="76"/>
      <c r="C43" s="9"/>
      <c r="D43" s="76"/>
      <c r="E43" s="124"/>
      <c r="F43" s="76"/>
      <c r="G43" s="76"/>
      <c r="H43" s="124"/>
    </row>
    <row r="44" spans="2:8" ht="25.5" x14ac:dyDescent="0.25">
      <c r="B44" s="112" t="s">
        <v>284</v>
      </c>
      <c r="C44" s="125"/>
      <c r="D44" s="126"/>
      <c r="E44" s="125"/>
      <c r="F44" s="126"/>
      <c r="G44" s="126"/>
      <c r="H44" s="9"/>
    </row>
    <row r="45" spans="2:8" x14ac:dyDescent="0.25">
      <c r="B45" s="111"/>
      <c r="C45" s="9"/>
      <c r="D45" s="127"/>
      <c r="E45" s="9"/>
      <c r="F45" s="127"/>
      <c r="G45" s="127"/>
      <c r="H45" s="9"/>
    </row>
    <row r="46" spans="2:8" x14ac:dyDescent="0.25">
      <c r="B46" s="112" t="s">
        <v>285</v>
      </c>
      <c r="C46" s="9"/>
      <c r="D46" s="121"/>
      <c r="E46" s="9"/>
      <c r="F46" s="121"/>
      <c r="G46" s="121"/>
      <c r="H46" s="9"/>
    </row>
    <row r="47" spans="2:8" x14ac:dyDescent="0.25">
      <c r="B47" s="111" t="s">
        <v>286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2:8" ht="25.5" x14ac:dyDescent="0.25">
      <c r="B48" s="111" t="s">
        <v>287</v>
      </c>
      <c r="C48" s="9"/>
      <c r="D48" s="121"/>
      <c r="E48" s="9">
        <v>0</v>
      </c>
      <c r="F48" s="121"/>
      <c r="G48" s="121"/>
      <c r="H48" s="9">
        <v>0</v>
      </c>
    </row>
    <row r="49" spans="2:8" ht="25.5" x14ac:dyDescent="0.25">
      <c r="B49" s="111" t="s">
        <v>288</v>
      </c>
      <c r="C49" s="9"/>
      <c r="D49" s="121"/>
      <c r="E49" s="9">
        <v>0</v>
      </c>
      <c r="F49" s="121"/>
      <c r="G49" s="121"/>
      <c r="H49" s="9">
        <v>0</v>
      </c>
    </row>
    <row r="50" spans="2:8" ht="25.5" x14ac:dyDescent="0.25">
      <c r="B50" s="111" t="s">
        <v>289</v>
      </c>
      <c r="C50" s="9"/>
      <c r="D50" s="121"/>
      <c r="E50" s="9">
        <v>0</v>
      </c>
      <c r="F50" s="121"/>
      <c r="G50" s="121"/>
      <c r="H50" s="9">
        <v>0</v>
      </c>
    </row>
    <row r="51" spans="2:8" ht="38.25" x14ac:dyDescent="0.25">
      <c r="B51" s="111" t="s">
        <v>290</v>
      </c>
      <c r="C51" s="9"/>
      <c r="D51" s="121"/>
      <c r="E51" s="9">
        <v>0</v>
      </c>
      <c r="F51" s="121"/>
      <c r="G51" s="121"/>
      <c r="H51" s="9">
        <v>0</v>
      </c>
    </row>
    <row r="52" spans="2:8" x14ac:dyDescent="0.25">
      <c r="B52" s="111" t="s">
        <v>291</v>
      </c>
      <c r="C52" s="9"/>
      <c r="D52" s="121"/>
      <c r="E52" s="9">
        <v>0</v>
      </c>
      <c r="F52" s="121"/>
      <c r="G52" s="121"/>
      <c r="H52" s="9">
        <v>0</v>
      </c>
    </row>
    <row r="53" spans="2:8" ht="25.5" x14ac:dyDescent="0.25">
      <c r="B53" s="111" t="s">
        <v>292</v>
      </c>
      <c r="C53" s="9"/>
      <c r="D53" s="121"/>
      <c r="E53" s="9">
        <v>0</v>
      </c>
      <c r="F53" s="121"/>
      <c r="G53" s="121"/>
      <c r="H53" s="9">
        <v>0</v>
      </c>
    </row>
    <row r="54" spans="2:8" ht="25.5" x14ac:dyDescent="0.25">
      <c r="B54" s="111" t="s">
        <v>293</v>
      </c>
      <c r="C54" s="9"/>
      <c r="D54" s="121"/>
      <c r="E54" s="9">
        <v>0</v>
      </c>
      <c r="F54" s="121"/>
      <c r="G54" s="121"/>
      <c r="H54" s="9">
        <v>0</v>
      </c>
    </row>
    <row r="55" spans="2:8" ht="25.5" x14ac:dyDescent="0.25">
      <c r="B55" s="111" t="s">
        <v>294</v>
      </c>
      <c r="C55" s="9"/>
      <c r="D55" s="121"/>
      <c r="E55" s="9">
        <v>0</v>
      </c>
      <c r="F55" s="121"/>
      <c r="G55" s="121"/>
      <c r="H55" s="9">
        <v>0</v>
      </c>
    </row>
    <row r="56" spans="2:8" x14ac:dyDescent="0.25">
      <c r="B56" s="111" t="s">
        <v>295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2:8" x14ac:dyDescent="0.25">
      <c r="B57" s="111" t="s">
        <v>296</v>
      </c>
      <c r="C57" s="9"/>
      <c r="D57" s="121"/>
      <c r="E57" s="9">
        <v>0</v>
      </c>
      <c r="F57" s="121"/>
      <c r="G57" s="121"/>
      <c r="H57" s="9">
        <v>0</v>
      </c>
    </row>
    <row r="58" spans="2:8" x14ac:dyDescent="0.25">
      <c r="B58" s="111" t="s">
        <v>297</v>
      </c>
      <c r="C58" s="9"/>
      <c r="D58" s="121"/>
      <c r="E58" s="9">
        <v>0</v>
      </c>
      <c r="F58" s="121"/>
      <c r="G58" s="121"/>
      <c r="H58" s="9">
        <v>0</v>
      </c>
    </row>
    <row r="59" spans="2:8" x14ac:dyDescent="0.25">
      <c r="B59" s="111" t="s">
        <v>298</v>
      </c>
      <c r="C59" s="9"/>
      <c r="D59" s="121"/>
      <c r="E59" s="9">
        <v>0</v>
      </c>
      <c r="F59" s="121"/>
      <c r="G59" s="121"/>
      <c r="H59" s="9">
        <v>0</v>
      </c>
    </row>
    <row r="60" spans="2:8" x14ac:dyDescent="0.25">
      <c r="B60" s="111" t="s">
        <v>299</v>
      </c>
      <c r="C60" s="9"/>
      <c r="D60" s="121"/>
      <c r="E60" s="9">
        <v>0</v>
      </c>
      <c r="F60" s="121"/>
      <c r="G60" s="121"/>
      <c r="H60" s="9">
        <v>0</v>
      </c>
    </row>
    <row r="61" spans="2:8" x14ac:dyDescent="0.25">
      <c r="B61" s="111" t="s">
        <v>300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2:8" ht="25.5" x14ac:dyDescent="0.25">
      <c r="B62" s="111" t="s">
        <v>301</v>
      </c>
      <c r="C62" s="9"/>
      <c r="D62" s="121"/>
      <c r="E62" s="9">
        <v>0</v>
      </c>
      <c r="F62" s="121"/>
      <c r="G62" s="121"/>
      <c r="H62" s="9">
        <v>0</v>
      </c>
    </row>
    <row r="63" spans="2:8" x14ac:dyDescent="0.25">
      <c r="B63" s="111" t="s">
        <v>302</v>
      </c>
      <c r="C63" s="9"/>
      <c r="D63" s="121"/>
      <c r="E63" s="9">
        <v>0</v>
      </c>
      <c r="F63" s="121"/>
      <c r="G63" s="121"/>
      <c r="H63" s="9">
        <v>0</v>
      </c>
    </row>
    <row r="64" spans="2:8" ht="38.25" x14ac:dyDescent="0.25">
      <c r="B64" s="111" t="s">
        <v>303</v>
      </c>
      <c r="C64" s="9">
        <v>15000000</v>
      </c>
      <c r="D64" s="121">
        <v>0</v>
      </c>
      <c r="E64" s="9">
        <v>15000000</v>
      </c>
      <c r="F64" s="121">
        <v>0</v>
      </c>
      <c r="G64" s="121">
        <v>0</v>
      </c>
      <c r="H64" s="9">
        <v>-15000000</v>
      </c>
    </row>
    <row r="65" spans="2:8" x14ac:dyDescent="0.25">
      <c r="B65" s="128" t="s">
        <v>304</v>
      </c>
      <c r="C65" s="129"/>
      <c r="D65" s="130"/>
      <c r="E65" s="129">
        <v>0</v>
      </c>
      <c r="F65" s="130"/>
      <c r="G65" s="130"/>
      <c r="H65" s="129">
        <v>0</v>
      </c>
    </row>
    <row r="66" spans="2:8" x14ac:dyDescent="0.25">
      <c r="B66" s="111"/>
      <c r="C66" s="9"/>
      <c r="D66" s="127"/>
      <c r="E66" s="9"/>
      <c r="F66" s="127"/>
      <c r="G66" s="127"/>
      <c r="H66" s="9"/>
    </row>
    <row r="67" spans="2:8" ht="25.5" x14ac:dyDescent="0.25">
      <c r="B67" s="112" t="s">
        <v>305</v>
      </c>
      <c r="C67" s="7">
        <v>15000000</v>
      </c>
      <c r="D67" s="7">
        <v>0</v>
      </c>
      <c r="E67" s="7">
        <v>15000000</v>
      </c>
      <c r="F67" s="7">
        <v>0</v>
      </c>
      <c r="G67" s="7">
        <v>0</v>
      </c>
      <c r="H67" s="7">
        <v>-15000000</v>
      </c>
    </row>
    <row r="68" spans="2:8" x14ac:dyDescent="0.25">
      <c r="B68" s="111"/>
      <c r="C68" s="9"/>
      <c r="D68" s="127"/>
      <c r="E68" s="9"/>
      <c r="F68" s="127"/>
      <c r="G68" s="127"/>
      <c r="H68" s="9"/>
    </row>
    <row r="69" spans="2:8" ht="25.5" x14ac:dyDescent="0.25">
      <c r="B69" s="112" t="s">
        <v>306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2:8" x14ac:dyDescent="0.25">
      <c r="B70" s="111" t="s">
        <v>307</v>
      </c>
      <c r="C70" s="9"/>
      <c r="D70" s="121"/>
      <c r="E70" s="9">
        <v>0</v>
      </c>
      <c r="F70" s="121"/>
      <c r="G70" s="121"/>
      <c r="H70" s="9">
        <v>0</v>
      </c>
    </row>
    <row r="71" spans="2:8" x14ac:dyDescent="0.25">
      <c r="B71" s="111"/>
      <c r="C71" s="9"/>
      <c r="D71" s="121"/>
      <c r="E71" s="9"/>
      <c r="F71" s="121"/>
      <c r="G71" s="121"/>
      <c r="H71" s="9"/>
    </row>
    <row r="72" spans="2:8" x14ac:dyDescent="0.25">
      <c r="B72" s="112" t="s">
        <v>308</v>
      </c>
      <c r="C72" s="7">
        <v>33628802</v>
      </c>
      <c r="D72" s="7">
        <v>10680.72</v>
      </c>
      <c r="E72" s="7">
        <v>33639482.719999999</v>
      </c>
      <c r="F72" s="7">
        <v>5539517.3599999994</v>
      </c>
      <c r="G72" s="7">
        <v>5539517.3599999994</v>
      </c>
      <c r="H72" s="7">
        <v>-28089284.640000001</v>
      </c>
    </row>
    <row r="73" spans="2:8" x14ac:dyDescent="0.25">
      <c r="B73" s="111"/>
      <c r="C73" s="9"/>
      <c r="D73" s="121"/>
      <c r="E73" s="9"/>
      <c r="F73" s="121"/>
      <c r="G73" s="121"/>
      <c r="H73" s="9"/>
    </row>
    <row r="74" spans="2:8" x14ac:dyDescent="0.25">
      <c r="B74" s="112" t="s">
        <v>309</v>
      </c>
      <c r="C74" s="9"/>
      <c r="D74" s="121"/>
      <c r="E74" s="9"/>
      <c r="F74" s="121"/>
      <c r="G74" s="121"/>
      <c r="H74" s="9"/>
    </row>
    <row r="75" spans="2:8" ht="25.5" x14ac:dyDescent="0.25">
      <c r="B75" s="111" t="s">
        <v>310</v>
      </c>
      <c r="C75" s="9"/>
      <c r="D75" s="121"/>
      <c r="E75" s="9">
        <v>0</v>
      </c>
      <c r="F75" s="121"/>
      <c r="G75" s="121"/>
      <c r="H75" s="9">
        <v>0</v>
      </c>
    </row>
    <row r="76" spans="2:8" ht="25.5" x14ac:dyDescent="0.25">
      <c r="B76" s="111" t="s">
        <v>311</v>
      </c>
      <c r="C76" s="9"/>
      <c r="D76" s="121"/>
      <c r="E76" s="9">
        <v>0</v>
      </c>
      <c r="F76" s="121"/>
      <c r="G76" s="121"/>
      <c r="H76" s="9">
        <v>0</v>
      </c>
    </row>
    <row r="77" spans="2:8" ht="25.5" x14ac:dyDescent="0.25">
      <c r="B77" s="112" t="s">
        <v>312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2:8" ht="15.75" thickBot="1" x14ac:dyDescent="0.3">
      <c r="B78" s="113"/>
      <c r="C78" s="19"/>
      <c r="D78" s="131"/>
      <c r="E78" s="19"/>
      <c r="F78" s="131"/>
      <c r="G78" s="131"/>
      <c r="H78" s="19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1"/>
  <sheetViews>
    <sheetView workbookViewId="0">
      <selection activeCell="C44" sqref="C44"/>
    </sheetView>
  </sheetViews>
  <sheetFormatPr baseColWidth="10" defaultRowHeight="15" x14ac:dyDescent="0.25"/>
  <cols>
    <col min="1" max="1" width="5.42578125" customWidth="1"/>
    <col min="3" max="3" width="51" customWidth="1"/>
    <col min="4" max="9" width="15" customWidth="1"/>
  </cols>
  <sheetData>
    <row r="1" spans="2:9" ht="15.75" thickBot="1" x14ac:dyDescent="0.3">
      <c r="B1" s="133"/>
      <c r="C1" s="133"/>
      <c r="D1" s="133"/>
      <c r="E1" s="133"/>
      <c r="F1" s="133"/>
      <c r="G1" s="133"/>
      <c r="H1" s="133"/>
      <c r="I1" s="133"/>
    </row>
    <row r="2" spans="2:9" x14ac:dyDescent="0.25">
      <c r="B2" s="22" t="s">
        <v>120</v>
      </c>
      <c r="C2" s="23"/>
      <c r="D2" s="23"/>
      <c r="E2" s="23"/>
      <c r="F2" s="23"/>
      <c r="G2" s="23"/>
      <c r="H2" s="23"/>
      <c r="I2" s="159"/>
    </row>
    <row r="3" spans="2:9" x14ac:dyDescent="0.25">
      <c r="B3" s="83" t="s">
        <v>313</v>
      </c>
      <c r="C3" s="84"/>
      <c r="D3" s="84"/>
      <c r="E3" s="84"/>
      <c r="F3" s="84"/>
      <c r="G3" s="84"/>
      <c r="H3" s="84"/>
      <c r="I3" s="160"/>
    </row>
    <row r="4" spans="2:9" x14ac:dyDescent="0.25">
      <c r="B4" s="83" t="s">
        <v>314</v>
      </c>
      <c r="C4" s="84"/>
      <c r="D4" s="84"/>
      <c r="E4" s="84"/>
      <c r="F4" s="84"/>
      <c r="G4" s="84"/>
      <c r="H4" s="84"/>
      <c r="I4" s="160"/>
    </row>
    <row r="5" spans="2:9" x14ac:dyDescent="0.25">
      <c r="B5" s="83" t="s">
        <v>125</v>
      </c>
      <c r="C5" s="84"/>
      <c r="D5" s="84"/>
      <c r="E5" s="84"/>
      <c r="F5" s="84"/>
      <c r="G5" s="84"/>
      <c r="H5" s="84"/>
      <c r="I5" s="160"/>
    </row>
    <row r="6" spans="2:9" ht="15.75" thickBot="1" x14ac:dyDescent="0.3">
      <c r="B6" s="86" t="s">
        <v>1</v>
      </c>
      <c r="C6" s="87"/>
      <c r="D6" s="87"/>
      <c r="E6" s="87"/>
      <c r="F6" s="87"/>
      <c r="G6" s="87"/>
      <c r="H6" s="87"/>
      <c r="I6" s="161"/>
    </row>
    <row r="7" spans="2:9" x14ac:dyDescent="0.25">
      <c r="B7" s="22" t="s">
        <v>2</v>
      </c>
      <c r="C7" s="24"/>
      <c r="D7" s="22" t="s">
        <v>315</v>
      </c>
      <c r="E7" s="23"/>
      <c r="F7" s="23"/>
      <c r="G7" s="23"/>
      <c r="H7" s="24"/>
      <c r="I7" s="110" t="s">
        <v>316</v>
      </c>
    </row>
    <row r="8" spans="2:9" ht="15.75" thickBot="1" x14ac:dyDescent="0.3">
      <c r="B8" s="83"/>
      <c r="C8" s="85"/>
      <c r="D8" s="86"/>
      <c r="E8" s="87"/>
      <c r="F8" s="87"/>
      <c r="G8" s="87"/>
      <c r="H8" s="88"/>
      <c r="I8" s="115"/>
    </row>
    <row r="9" spans="2:9" ht="26.25" thickBot="1" x14ac:dyDescent="0.3">
      <c r="B9" s="86"/>
      <c r="C9" s="88"/>
      <c r="D9" s="134" t="s">
        <v>206</v>
      </c>
      <c r="E9" s="135" t="s">
        <v>317</v>
      </c>
      <c r="F9" s="134" t="s">
        <v>318</v>
      </c>
      <c r="G9" s="134" t="s">
        <v>204</v>
      </c>
      <c r="H9" s="134" t="s">
        <v>207</v>
      </c>
      <c r="I9" s="114"/>
    </row>
    <row r="10" spans="2:9" x14ac:dyDescent="0.25">
      <c r="B10" s="139" t="s">
        <v>319</v>
      </c>
      <c r="C10" s="140"/>
      <c r="D10" s="146">
        <v>18628802</v>
      </c>
      <c r="E10" s="146">
        <v>10680.719999999972</v>
      </c>
      <c r="F10" s="146">
        <v>18639482.719999999</v>
      </c>
      <c r="G10" s="146">
        <v>4039284.2</v>
      </c>
      <c r="H10" s="146">
        <v>4039284.2</v>
      </c>
      <c r="I10" s="146">
        <v>14600198.520000001</v>
      </c>
    </row>
    <row r="11" spans="2:9" x14ac:dyDescent="0.25">
      <c r="B11" s="136" t="s">
        <v>320</v>
      </c>
      <c r="C11" s="141"/>
      <c r="D11" s="147">
        <v>14132927</v>
      </c>
      <c r="E11" s="147">
        <v>0</v>
      </c>
      <c r="F11" s="147">
        <v>14132927</v>
      </c>
      <c r="G11" s="147">
        <v>2919546.0700000003</v>
      </c>
      <c r="H11" s="147">
        <v>2919546.0700000003</v>
      </c>
      <c r="I11" s="147">
        <v>11213380.93</v>
      </c>
    </row>
    <row r="12" spans="2:9" x14ac:dyDescent="0.25">
      <c r="B12" s="145" t="s">
        <v>321</v>
      </c>
      <c r="C12" s="143"/>
      <c r="D12" s="147">
        <v>6204300</v>
      </c>
      <c r="E12" s="148">
        <v>673366.8</v>
      </c>
      <c r="F12" s="148">
        <v>6877666.7999999998</v>
      </c>
      <c r="G12" s="148">
        <v>2007744.87</v>
      </c>
      <c r="H12" s="148">
        <v>2007744.87</v>
      </c>
      <c r="I12" s="148">
        <v>4869921.93</v>
      </c>
    </row>
    <row r="13" spans="2:9" x14ac:dyDescent="0.25">
      <c r="B13" s="145" t="s">
        <v>322</v>
      </c>
      <c r="C13" s="143"/>
      <c r="D13" s="147">
        <v>1940100</v>
      </c>
      <c r="E13" s="148">
        <v>-485025</v>
      </c>
      <c r="F13" s="148">
        <v>1455075</v>
      </c>
      <c r="G13" s="148">
        <v>0</v>
      </c>
      <c r="H13" s="148">
        <v>0</v>
      </c>
      <c r="I13" s="148">
        <v>1455075</v>
      </c>
    </row>
    <row r="14" spans="2:9" x14ac:dyDescent="0.25">
      <c r="B14" s="145" t="s">
        <v>323</v>
      </c>
      <c r="C14" s="143"/>
      <c r="D14" s="147">
        <v>2788747</v>
      </c>
      <c r="E14" s="148">
        <v>-118097.38</v>
      </c>
      <c r="F14" s="148">
        <v>2670649.62</v>
      </c>
      <c r="G14" s="148">
        <v>189852.62</v>
      </c>
      <c r="H14" s="148">
        <v>189852.62</v>
      </c>
      <c r="I14" s="148">
        <v>2480797</v>
      </c>
    </row>
    <row r="15" spans="2:9" x14ac:dyDescent="0.25">
      <c r="B15" s="145" t="s">
        <v>324</v>
      </c>
      <c r="C15" s="143"/>
      <c r="D15" s="147">
        <v>3135572</v>
      </c>
      <c r="E15" s="148">
        <v>-6036.42</v>
      </c>
      <c r="F15" s="148">
        <v>3129535.58</v>
      </c>
      <c r="G15" s="148">
        <v>721948.58</v>
      </c>
      <c r="H15" s="148">
        <v>721948.58</v>
      </c>
      <c r="I15" s="148">
        <v>2407587</v>
      </c>
    </row>
    <row r="16" spans="2:9" x14ac:dyDescent="0.25">
      <c r="B16" s="145" t="s">
        <v>325</v>
      </c>
      <c r="C16" s="143"/>
      <c r="D16" s="147"/>
      <c r="E16" s="148"/>
      <c r="F16" s="148">
        <v>0</v>
      </c>
      <c r="G16" s="148"/>
      <c r="H16" s="148"/>
      <c r="I16" s="148">
        <v>0</v>
      </c>
    </row>
    <row r="17" spans="2:9" x14ac:dyDescent="0.25">
      <c r="B17" s="145" t="s">
        <v>326</v>
      </c>
      <c r="C17" s="143"/>
      <c r="D17" s="147">
        <v>64208</v>
      </c>
      <c r="E17" s="148">
        <v>-64208</v>
      </c>
      <c r="F17" s="148">
        <v>0</v>
      </c>
      <c r="G17" s="148">
        <v>0</v>
      </c>
      <c r="H17" s="148">
        <v>0</v>
      </c>
      <c r="I17" s="148">
        <v>0</v>
      </c>
    </row>
    <row r="18" spans="2:9" x14ac:dyDescent="0.25">
      <c r="B18" s="145" t="s">
        <v>327</v>
      </c>
      <c r="C18" s="143"/>
      <c r="D18" s="147"/>
      <c r="E18" s="148"/>
      <c r="F18" s="148">
        <v>0</v>
      </c>
      <c r="G18" s="148"/>
      <c r="H18" s="148"/>
      <c r="I18" s="148">
        <v>0</v>
      </c>
    </row>
    <row r="19" spans="2:9" x14ac:dyDescent="0.25">
      <c r="B19" s="136" t="s">
        <v>328</v>
      </c>
      <c r="C19" s="141"/>
      <c r="D19" s="147">
        <v>858820</v>
      </c>
      <c r="E19" s="147">
        <v>66793.76999999999</v>
      </c>
      <c r="F19" s="147">
        <v>925613.77000000014</v>
      </c>
      <c r="G19" s="147">
        <v>277721.06</v>
      </c>
      <c r="H19" s="147">
        <v>277721.06</v>
      </c>
      <c r="I19" s="147">
        <v>647892.71</v>
      </c>
    </row>
    <row r="20" spans="2:9" x14ac:dyDescent="0.25">
      <c r="B20" s="145" t="s">
        <v>329</v>
      </c>
      <c r="C20" s="143"/>
      <c r="D20" s="147">
        <v>197440</v>
      </c>
      <c r="E20" s="148">
        <v>4027.6</v>
      </c>
      <c r="F20" s="147">
        <v>201467.6</v>
      </c>
      <c r="G20" s="148">
        <v>126887.22</v>
      </c>
      <c r="H20" s="148">
        <v>126887.22</v>
      </c>
      <c r="I20" s="148">
        <v>74580.38</v>
      </c>
    </row>
    <row r="21" spans="2:9" x14ac:dyDescent="0.25">
      <c r="B21" s="145" t="s">
        <v>330</v>
      </c>
      <c r="C21" s="143"/>
      <c r="D21" s="147">
        <v>49380</v>
      </c>
      <c r="E21" s="148">
        <v>18644.68</v>
      </c>
      <c r="F21" s="147">
        <v>68024.679999999993</v>
      </c>
      <c r="G21" s="148">
        <v>22018.67</v>
      </c>
      <c r="H21" s="148">
        <v>22018.67</v>
      </c>
      <c r="I21" s="148">
        <v>46006.009999999995</v>
      </c>
    </row>
    <row r="22" spans="2:9" x14ac:dyDescent="0.25">
      <c r="B22" s="145" t="s">
        <v>331</v>
      </c>
      <c r="C22" s="143"/>
      <c r="D22" s="147"/>
      <c r="E22" s="148"/>
      <c r="F22" s="147">
        <v>0</v>
      </c>
      <c r="G22" s="148"/>
      <c r="H22" s="148"/>
      <c r="I22" s="148">
        <v>0</v>
      </c>
    </row>
    <row r="23" spans="2:9" x14ac:dyDescent="0.25">
      <c r="B23" s="145" t="s">
        <v>332</v>
      </c>
      <c r="C23" s="143"/>
      <c r="D23" s="147">
        <v>3000</v>
      </c>
      <c r="E23" s="148">
        <v>41456.32</v>
      </c>
      <c r="F23" s="147">
        <v>44456.32</v>
      </c>
      <c r="G23" s="148">
        <v>0</v>
      </c>
      <c r="H23" s="148">
        <v>0</v>
      </c>
      <c r="I23" s="148">
        <v>44456.32</v>
      </c>
    </row>
    <row r="24" spans="2:9" x14ac:dyDescent="0.25">
      <c r="B24" s="145" t="s">
        <v>333</v>
      </c>
      <c r="C24" s="143"/>
      <c r="D24" s="147"/>
      <c r="E24" s="148"/>
      <c r="F24" s="147">
        <v>0</v>
      </c>
      <c r="G24" s="148"/>
      <c r="H24" s="148"/>
      <c r="I24" s="148">
        <v>0</v>
      </c>
    </row>
    <row r="25" spans="2:9" x14ac:dyDescent="0.25">
      <c r="B25" s="145" t="s">
        <v>334</v>
      </c>
      <c r="C25" s="143"/>
      <c r="D25" s="147">
        <v>570000</v>
      </c>
      <c r="E25" s="148">
        <v>-900</v>
      </c>
      <c r="F25" s="147">
        <v>569100</v>
      </c>
      <c r="G25" s="148">
        <v>118150</v>
      </c>
      <c r="H25" s="148">
        <v>118150</v>
      </c>
      <c r="I25" s="148">
        <v>450950</v>
      </c>
    </row>
    <row r="26" spans="2:9" x14ac:dyDescent="0.25">
      <c r="B26" s="145" t="s">
        <v>335</v>
      </c>
      <c r="C26" s="143"/>
      <c r="D26" s="147">
        <v>0</v>
      </c>
      <c r="E26" s="148">
        <v>2403.91</v>
      </c>
      <c r="F26" s="147">
        <v>2403.91</v>
      </c>
      <c r="G26" s="148">
        <v>2403.91</v>
      </c>
      <c r="H26" s="148">
        <v>2403.91</v>
      </c>
      <c r="I26" s="148">
        <v>0</v>
      </c>
    </row>
    <row r="27" spans="2:9" x14ac:dyDescent="0.25">
      <c r="B27" s="145" t="s">
        <v>336</v>
      </c>
      <c r="C27" s="143"/>
      <c r="D27" s="147"/>
      <c r="E27" s="148"/>
      <c r="F27" s="147">
        <v>0</v>
      </c>
      <c r="G27" s="148"/>
      <c r="H27" s="148"/>
      <c r="I27" s="148">
        <v>0</v>
      </c>
    </row>
    <row r="28" spans="2:9" x14ac:dyDescent="0.25">
      <c r="B28" s="145" t="s">
        <v>337</v>
      </c>
      <c r="C28" s="143"/>
      <c r="D28" s="147">
        <v>39000</v>
      </c>
      <c r="E28" s="148">
        <v>1161.26</v>
      </c>
      <c r="F28" s="147">
        <v>40161.26</v>
      </c>
      <c r="G28" s="148">
        <v>8261.26</v>
      </c>
      <c r="H28" s="148">
        <v>8261.26</v>
      </c>
      <c r="I28" s="148">
        <v>31900</v>
      </c>
    </row>
    <row r="29" spans="2:9" x14ac:dyDescent="0.25">
      <c r="B29" s="136" t="s">
        <v>338</v>
      </c>
      <c r="C29" s="141"/>
      <c r="D29" s="147">
        <v>3617534</v>
      </c>
      <c r="E29" s="147">
        <v>-56113.050000000017</v>
      </c>
      <c r="F29" s="147">
        <v>3561420.95</v>
      </c>
      <c r="G29" s="147">
        <v>842017.07</v>
      </c>
      <c r="H29" s="147">
        <v>842017.07</v>
      </c>
      <c r="I29" s="147">
        <v>2719403.8800000004</v>
      </c>
    </row>
    <row r="30" spans="2:9" x14ac:dyDescent="0.25">
      <c r="B30" s="145" t="s">
        <v>339</v>
      </c>
      <c r="C30" s="143"/>
      <c r="D30" s="147">
        <v>874300</v>
      </c>
      <c r="E30" s="148">
        <v>-4583.8599999999997</v>
      </c>
      <c r="F30" s="147">
        <v>869716.14</v>
      </c>
      <c r="G30" s="148">
        <v>202779.56</v>
      </c>
      <c r="H30" s="148">
        <v>202779.56</v>
      </c>
      <c r="I30" s="148">
        <v>666936.58000000007</v>
      </c>
    </row>
    <row r="31" spans="2:9" x14ac:dyDescent="0.25">
      <c r="B31" s="145" t="s">
        <v>340</v>
      </c>
      <c r="C31" s="143"/>
      <c r="D31" s="147">
        <v>140000</v>
      </c>
      <c r="E31" s="148">
        <v>0</v>
      </c>
      <c r="F31" s="147">
        <v>140000</v>
      </c>
      <c r="G31" s="148">
        <v>45896.1</v>
      </c>
      <c r="H31" s="148">
        <v>45896.1</v>
      </c>
      <c r="I31" s="148">
        <v>94103.9</v>
      </c>
    </row>
    <row r="32" spans="2:9" x14ac:dyDescent="0.25">
      <c r="B32" s="145" t="s">
        <v>341</v>
      </c>
      <c r="C32" s="143"/>
      <c r="D32" s="147">
        <v>1377583</v>
      </c>
      <c r="E32" s="148">
        <v>-91418.96</v>
      </c>
      <c r="F32" s="147">
        <v>1286164.04</v>
      </c>
      <c r="G32" s="148">
        <v>272062.92</v>
      </c>
      <c r="H32" s="148">
        <v>272062.92</v>
      </c>
      <c r="I32" s="148">
        <v>1014101.1200000001</v>
      </c>
    </row>
    <row r="33" spans="2:9" x14ac:dyDescent="0.25">
      <c r="B33" s="145" t="s">
        <v>342</v>
      </c>
      <c r="C33" s="143"/>
      <c r="D33" s="147">
        <v>42785</v>
      </c>
      <c r="E33" s="148">
        <v>9463.73</v>
      </c>
      <c r="F33" s="147">
        <v>52248.729999999996</v>
      </c>
      <c r="G33" s="148">
        <v>8264.98</v>
      </c>
      <c r="H33" s="148">
        <v>8264.98</v>
      </c>
      <c r="I33" s="148">
        <v>43983.75</v>
      </c>
    </row>
    <row r="34" spans="2:9" x14ac:dyDescent="0.25">
      <c r="B34" s="145" t="s">
        <v>343</v>
      </c>
      <c r="C34" s="143"/>
      <c r="D34" s="147">
        <v>351000</v>
      </c>
      <c r="E34" s="148">
        <v>2042.03</v>
      </c>
      <c r="F34" s="147">
        <v>353042.03</v>
      </c>
      <c r="G34" s="148">
        <v>137875.4</v>
      </c>
      <c r="H34" s="148">
        <v>137875.4</v>
      </c>
      <c r="I34" s="148">
        <v>215166.63000000003</v>
      </c>
    </row>
    <row r="35" spans="2:9" x14ac:dyDescent="0.25">
      <c r="B35" s="145" t="s">
        <v>344</v>
      </c>
      <c r="C35" s="143"/>
      <c r="D35" s="147">
        <v>0</v>
      </c>
      <c r="E35" s="148">
        <v>83346</v>
      </c>
      <c r="F35" s="147">
        <v>83346</v>
      </c>
      <c r="G35" s="148">
        <v>83346</v>
      </c>
      <c r="H35" s="148">
        <v>83346</v>
      </c>
      <c r="I35" s="148">
        <v>0</v>
      </c>
    </row>
    <row r="36" spans="2:9" x14ac:dyDescent="0.25">
      <c r="B36" s="145" t="s">
        <v>345</v>
      </c>
      <c r="C36" s="143"/>
      <c r="D36" s="147">
        <v>437386</v>
      </c>
      <c r="E36" s="148">
        <v>-18518.990000000002</v>
      </c>
      <c r="F36" s="147">
        <v>418867.01</v>
      </c>
      <c r="G36" s="148">
        <v>4880.01</v>
      </c>
      <c r="H36" s="148">
        <v>4880.01</v>
      </c>
      <c r="I36" s="148">
        <v>413987</v>
      </c>
    </row>
    <row r="37" spans="2:9" x14ac:dyDescent="0.25">
      <c r="B37" s="145" t="s">
        <v>346</v>
      </c>
      <c r="C37" s="143"/>
      <c r="D37" s="147">
        <v>40000</v>
      </c>
      <c r="E37" s="148">
        <v>-40000</v>
      </c>
      <c r="F37" s="147">
        <v>0</v>
      </c>
      <c r="G37" s="148">
        <v>0</v>
      </c>
      <c r="H37" s="148">
        <v>0</v>
      </c>
      <c r="I37" s="148">
        <v>0</v>
      </c>
    </row>
    <row r="38" spans="2:9" x14ac:dyDescent="0.25">
      <c r="B38" s="145" t="s">
        <v>347</v>
      </c>
      <c r="C38" s="143"/>
      <c r="D38" s="147">
        <v>354480</v>
      </c>
      <c r="E38" s="148">
        <v>3557</v>
      </c>
      <c r="F38" s="147">
        <v>358037</v>
      </c>
      <c r="G38" s="148">
        <v>86912.1</v>
      </c>
      <c r="H38" s="148">
        <v>86912.1</v>
      </c>
      <c r="I38" s="148">
        <v>271124.90000000002</v>
      </c>
    </row>
    <row r="39" spans="2:9" ht="31.5" customHeight="1" x14ac:dyDescent="0.25">
      <c r="B39" s="132" t="s">
        <v>348</v>
      </c>
      <c r="C39" s="158"/>
      <c r="D39" s="147">
        <v>19521</v>
      </c>
      <c r="E39" s="147">
        <v>0</v>
      </c>
      <c r="F39" s="147">
        <v>19521</v>
      </c>
      <c r="G39" s="147">
        <v>0</v>
      </c>
      <c r="H39" s="147">
        <v>0</v>
      </c>
      <c r="I39" s="147">
        <v>19521</v>
      </c>
    </row>
    <row r="40" spans="2:9" x14ac:dyDescent="0.25">
      <c r="B40" s="145" t="s">
        <v>349</v>
      </c>
      <c r="C40" s="143"/>
      <c r="D40" s="147">
        <v>19521</v>
      </c>
      <c r="E40" s="148">
        <v>0</v>
      </c>
      <c r="F40" s="147">
        <v>19521</v>
      </c>
      <c r="G40" s="148">
        <v>0</v>
      </c>
      <c r="H40" s="148">
        <v>0</v>
      </c>
      <c r="I40" s="148">
        <v>19521</v>
      </c>
    </row>
    <row r="41" spans="2:9" x14ac:dyDescent="0.25">
      <c r="B41" s="145" t="s">
        <v>350</v>
      </c>
      <c r="C41" s="143"/>
      <c r="D41" s="147"/>
      <c r="E41" s="148"/>
      <c r="F41" s="147">
        <v>0</v>
      </c>
      <c r="G41" s="148"/>
      <c r="H41" s="148"/>
      <c r="I41" s="148">
        <v>0</v>
      </c>
    </row>
    <row r="42" spans="2:9" x14ac:dyDescent="0.25">
      <c r="B42" s="145" t="s">
        <v>351</v>
      </c>
      <c r="C42" s="143"/>
      <c r="D42" s="147"/>
      <c r="E42" s="148"/>
      <c r="F42" s="147">
        <v>0</v>
      </c>
      <c r="G42" s="148"/>
      <c r="H42" s="148"/>
      <c r="I42" s="148">
        <v>0</v>
      </c>
    </row>
    <row r="43" spans="2:9" x14ac:dyDescent="0.25">
      <c r="B43" s="145" t="s">
        <v>352</v>
      </c>
      <c r="C43" s="143"/>
      <c r="D43" s="147"/>
      <c r="E43" s="148"/>
      <c r="F43" s="147">
        <v>0</v>
      </c>
      <c r="G43" s="148"/>
      <c r="H43" s="148"/>
      <c r="I43" s="148">
        <v>0</v>
      </c>
    </row>
    <row r="44" spans="2:9" x14ac:dyDescent="0.25">
      <c r="B44" s="145" t="s">
        <v>353</v>
      </c>
      <c r="C44" s="143"/>
      <c r="D44" s="147"/>
      <c r="E44" s="148"/>
      <c r="F44" s="147">
        <v>0</v>
      </c>
      <c r="G44" s="148"/>
      <c r="H44" s="148"/>
      <c r="I44" s="148">
        <v>0</v>
      </c>
    </row>
    <row r="45" spans="2:9" x14ac:dyDescent="0.25">
      <c r="B45" s="145" t="s">
        <v>354</v>
      </c>
      <c r="C45" s="143"/>
      <c r="D45" s="147"/>
      <c r="E45" s="148"/>
      <c r="F45" s="147">
        <v>0</v>
      </c>
      <c r="G45" s="148"/>
      <c r="H45" s="148"/>
      <c r="I45" s="148">
        <v>0</v>
      </c>
    </row>
    <row r="46" spans="2:9" x14ac:dyDescent="0.25">
      <c r="B46" s="145" t="s">
        <v>355</v>
      </c>
      <c r="C46" s="143"/>
      <c r="D46" s="147"/>
      <c r="E46" s="148"/>
      <c r="F46" s="147">
        <v>0</v>
      </c>
      <c r="G46" s="148"/>
      <c r="H46" s="148"/>
      <c r="I46" s="148">
        <v>0</v>
      </c>
    </row>
    <row r="47" spans="2:9" x14ac:dyDescent="0.25">
      <c r="B47" s="145" t="s">
        <v>356</v>
      </c>
      <c r="C47" s="143"/>
      <c r="D47" s="147"/>
      <c r="E47" s="148"/>
      <c r="F47" s="147">
        <v>0</v>
      </c>
      <c r="G47" s="148"/>
      <c r="H47" s="148"/>
      <c r="I47" s="148">
        <v>0</v>
      </c>
    </row>
    <row r="48" spans="2:9" x14ac:dyDescent="0.25">
      <c r="B48" s="145" t="s">
        <v>357</v>
      </c>
      <c r="C48" s="143"/>
      <c r="D48" s="147"/>
      <c r="E48" s="148"/>
      <c r="F48" s="147">
        <v>0</v>
      </c>
      <c r="G48" s="148"/>
      <c r="H48" s="148"/>
      <c r="I48" s="148">
        <v>0</v>
      </c>
    </row>
    <row r="49" spans="2:9" x14ac:dyDescent="0.25">
      <c r="B49" s="132" t="s">
        <v>358</v>
      </c>
      <c r="C49" s="158"/>
      <c r="D49" s="147">
        <v>0</v>
      </c>
      <c r="E49" s="147">
        <v>0</v>
      </c>
      <c r="F49" s="147">
        <v>0</v>
      </c>
      <c r="G49" s="147">
        <v>0</v>
      </c>
      <c r="H49" s="147">
        <v>0</v>
      </c>
      <c r="I49" s="147">
        <v>0</v>
      </c>
    </row>
    <row r="50" spans="2:9" x14ac:dyDescent="0.25">
      <c r="B50" s="145" t="s">
        <v>359</v>
      </c>
      <c r="C50" s="143"/>
      <c r="D50" s="147"/>
      <c r="E50" s="148"/>
      <c r="F50" s="147">
        <v>0</v>
      </c>
      <c r="G50" s="148"/>
      <c r="H50" s="148"/>
      <c r="I50" s="148">
        <v>0</v>
      </c>
    </row>
    <row r="51" spans="2:9" x14ac:dyDescent="0.25">
      <c r="B51" s="145" t="s">
        <v>360</v>
      </c>
      <c r="C51" s="143"/>
      <c r="D51" s="147"/>
      <c r="E51" s="148"/>
      <c r="F51" s="147">
        <v>0</v>
      </c>
      <c r="G51" s="148"/>
      <c r="H51" s="148"/>
      <c r="I51" s="148">
        <v>0</v>
      </c>
    </row>
    <row r="52" spans="2:9" x14ac:dyDescent="0.25">
      <c r="B52" s="145" t="s">
        <v>361</v>
      </c>
      <c r="C52" s="143"/>
      <c r="D52" s="147"/>
      <c r="E52" s="148"/>
      <c r="F52" s="147">
        <v>0</v>
      </c>
      <c r="G52" s="148"/>
      <c r="H52" s="148"/>
      <c r="I52" s="148">
        <v>0</v>
      </c>
    </row>
    <row r="53" spans="2:9" x14ac:dyDescent="0.25">
      <c r="B53" s="145" t="s">
        <v>362</v>
      </c>
      <c r="C53" s="143"/>
      <c r="D53" s="147"/>
      <c r="E53" s="148"/>
      <c r="F53" s="147">
        <v>0</v>
      </c>
      <c r="G53" s="148"/>
      <c r="H53" s="148"/>
      <c r="I53" s="148">
        <v>0</v>
      </c>
    </row>
    <row r="54" spans="2:9" x14ac:dyDescent="0.25">
      <c r="B54" s="145" t="s">
        <v>363</v>
      </c>
      <c r="C54" s="143"/>
      <c r="D54" s="147"/>
      <c r="E54" s="148"/>
      <c r="F54" s="147">
        <v>0</v>
      </c>
      <c r="G54" s="148"/>
      <c r="H54" s="148"/>
      <c r="I54" s="148">
        <v>0</v>
      </c>
    </row>
    <row r="55" spans="2:9" x14ac:dyDescent="0.25">
      <c r="B55" s="145" t="s">
        <v>364</v>
      </c>
      <c r="C55" s="143"/>
      <c r="D55" s="147"/>
      <c r="E55" s="148"/>
      <c r="F55" s="147">
        <v>0</v>
      </c>
      <c r="G55" s="148"/>
      <c r="H55" s="148"/>
      <c r="I55" s="148">
        <v>0</v>
      </c>
    </row>
    <row r="56" spans="2:9" x14ac:dyDescent="0.25">
      <c r="B56" s="145" t="s">
        <v>365</v>
      </c>
      <c r="C56" s="143"/>
      <c r="D56" s="147"/>
      <c r="E56" s="148"/>
      <c r="F56" s="147">
        <v>0</v>
      </c>
      <c r="G56" s="148"/>
      <c r="H56" s="148"/>
      <c r="I56" s="148">
        <v>0</v>
      </c>
    </row>
    <row r="57" spans="2:9" x14ac:dyDescent="0.25">
      <c r="B57" s="145" t="s">
        <v>366</v>
      </c>
      <c r="C57" s="143"/>
      <c r="D57" s="147"/>
      <c r="E57" s="148"/>
      <c r="F57" s="147">
        <v>0</v>
      </c>
      <c r="G57" s="148"/>
      <c r="H57" s="148"/>
      <c r="I57" s="148">
        <v>0</v>
      </c>
    </row>
    <row r="58" spans="2:9" x14ac:dyDescent="0.25">
      <c r="B58" s="145" t="s">
        <v>367</v>
      </c>
      <c r="C58" s="143"/>
      <c r="D58" s="147"/>
      <c r="E58" s="148"/>
      <c r="F58" s="147">
        <v>0</v>
      </c>
      <c r="G58" s="148"/>
      <c r="H58" s="148"/>
      <c r="I58" s="148">
        <v>0</v>
      </c>
    </row>
    <row r="59" spans="2:9" x14ac:dyDescent="0.25">
      <c r="B59" s="136" t="s">
        <v>368</v>
      </c>
      <c r="C59" s="141"/>
      <c r="D59" s="147">
        <v>0</v>
      </c>
      <c r="E59" s="147">
        <v>0</v>
      </c>
      <c r="F59" s="147">
        <v>0</v>
      </c>
      <c r="G59" s="147">
        <v>0</v>
      </c>
      <c r="H59" s="147">
        <v>0</v>
      </c>
      <c r="I59" s="148">
        <v>0</v>
      </c>
    </row>
    <row r="60" spans="2:9" x14ac:dyDescent="0.25">
      <c r="B60" s="145" t="s">
        <v>369</v>
      </c>
      <c r="C60" s="143"/>
      <c r="D60" s="147"/>
      <c r="E60" s="148"/>
      <c r="F60" s="147">
        <v>0</v>
      </c>
      <c r="G60" s="148"/>
      <c r="H60" s="148"/>
      <c r="I60" s="148">
        <v>0</v>
      </c>
    </row>
    <row r="61" spans="2:9" x14ac:dyDescent="0.25">
      <c r="B61" s="145" t="s">
        <v>370</v>
      </c>
      <c r="C61" s="143"/>
      <c r="D61" s="147"/>
      <c r="E61" s="148"/>
      <c r="F61" s="147">
        <v>0</v>
      </c>
      <c r="G61" s="148"/>
      <c r="H61" s="148"/>
      <c r="I61" s="148">
        <v>0</v>
      </c>
    </row>
    <row r="62" spans="2:9" x14ac:dyDescent="0.25">
      <c r="B62" s="145" t="s">
        <v>371</v>
      </c>
      <c r="C62" s="143"/>
      <c r="D62" s="147"/>
      <c r="E62" s="148"/>
      <c r="F62" s="147">
        <v>0</v>
      </c>
      <c r="G62" s="148"/>
      <c r="H62" s="148"/>
      <c r="I62" s="148">
        <v>0</v>
      </c>
    </row>
    <row r="63" spans="2:9" x14ac:dyDescent="0.25">
      <c r="B63" s="132" t="s">
        <v>372</v>
      </c>
      <c r="C63" s="158"/>
      <c r="D63" s="147">
        <v>0</v>
      </c>
      <c r="E63" s="147">
        <v>0</v>
      </c>
      <c r="F63" s="147">
        <v>0</v>
      </c>
      <c r="G63" s="147">
        <v>0</v>
      </c>
      <c r="H63" s="147">
        <v>0</v>
      </c>
      <c r="I63" s="148">
        <v>0</v>
      </c>
    </row>
    <row r="64" spans="2:9" x14ac:dyDescent="0.25">
      <c r="B64" s="145" t="s">
        <v>373</v>
      </c>
      <c r="C64" s="143"/>
      <c r="D64" s="147"/>
      <c r="E64" s="148"/>
      <c r="F64" s="147">
        <v>0</v>
      </c>
      <c r="G64" s="148"/>
      <c r="H64" s="148"/>
      <c r="I64" s="148">
        <v>0</v>
      </c>
    </row>
    <row r="65" spans="2:9" x14ac:dyDescent="0.25">
      <c r="B65" s="145" t="s">
        <v>374</v>
      </c>
      <c r="C65" s="143"/>
      <c r="D65" s="147"/>
      <c r="E65" s="148"/>
      <c r="F65" s="147">
        <v>0</v>
      </c>
      <c r="G65" s="148"/>
      <c r="H65" s="148"/>
      <c r="I65" s="148">
        <v>0</v>
      </c>
    </row>
    <row r="66" spans="2:9" x14ac:dyDescent="0.25">
      <c r="B66" s="145" t="s">
        <v>375</v>
      </c>
      <c r="C66" s="143"/>
      <c r="D66" s="147"/>
      <c r="E66" s="148"/>
      <c r="F66" s="147">
        <v>0</v>
      </c>
      <c r="G66" s="148"/>
      <c r="H66" s="148"/>
      <c r="I66" s="148">
        <v>0</v>
      </c>
    </row>
    <row r="67" spans="2:9" x14ac:dyDescent="0.25">
      <c r="B67" s="145" t="s">
        <v>376</v>
      </c>
      <c r="C67" s="143"/>
      <c r="D67" s="147"/>
      <c r="E67" s="148"/>
      <c r="F67" s="147">
        <v>0</v>
      </c>
      <c r="G67" s="148"/>
      <c r="H67" s="148"/>
      <c r="I67" s="148">
        <v>0</v>
      </c>
    </row>
    <row r="68" spans="2:9" x14ac:dyDescent="0.25">
      <c r="B68" s="145" t="s">
        <v>377</v>
      </c>
      <c r="C68" s="143"/>
      <c r="D68" s="147"/>
      <c r="E68" s="148"/>
      <c r="F68" s="147">
        <v>0</v>
      </c>
      <c r="G68" s="148"/>
      <c r="H68" s="148"/>
      <c r="I68" s="148">
        <v>0</v>
      </c>
    </row>
    <row r="69" spans="2:9" x14ac:dyDescent="0.25">
      <c r="B69" s="145" t="s">
        <v>378</v>
      </c>
      <c r="C69" s="143"/>
      <c r="D69" s="147"/>
      <c r="E69" s="148"/>
      <c r="F69" s="147">
        <v>0</v>
      </c>
      <c r="G69" s="148"/>
      <c r="H69" s="148"/>
      <c r="I69" s="148">
        <v>0</v>
      </c>
    </row>
    <row r="70" spans="2:9" x14ac:dyDescent="0.25">
      <c r="B70" s="145" t="s">
        <v>379</v>
      </c>
      <c r="C70" s="143"/>
      <c r="D70" s="147"/>
      <c r="E70" s="148"/>
      <c r="F70" s="147">
        <v>0</v>
      </c>
      <c r="G70" s="148"/>
      <c r="H70" s="148"/>
      <c r="I70" s="148">
        <v>0</v>
      </c>
    </row>
    <row r="71" spans="2:9" x14ac:dyDescent="0.25">
      <c r="B71" s="145" t="s">
        <v>380</v>
      </c>
      <c r="C71" s="143"/>
      <c r="D71" s="147"/>
      <c r="E71" s="148"/>
      <c r="F71" s="147">
        <v>0</v>
      </c>
      <c r="G71" s="148"/>
      <c r="H71" s="148"/>
      <c r="I71" s="148">
        <v>0</v>
      </c>
    </row>
    <row r="72" spans="2:9" x14ac:dyDescent="0.25">
      <c r="B72" s="136" t="s">
        <v>381</v>
      </c>
      <c r="C72" s="141"/>
      <c r="D72" s="147">
        <v>0</v>
      </c>
      <c r="E72" s="147">
        <v>0</v>
      </c>
      <c r="F72" s="147">
        <v>0</v>
      </c>
      <c r="G72" s="147">
        <v>0</v>
      </c>
      <c r="H72" s="147">
        <v>0</v>
      </c>
      <c r="I72" s="148">
        <v>0</v>
      </c>
    </row>
    <row r="73" spans="2:9" x14ac:dyDescent="0.25">
      <c r="B73" s="145" t="s">
        <v>382</v>
      </c>
      <c r="C73" s="143"/>
      <c r="D73" s="147"/>
      <c r="E73" s="148"/>
      <c r="F73" s="147">
        <v>0</v>
      </c>
      <c r="G73" s="148"/>
      <c r="H73" s="148"/>
      <c r="I73" s="148">
        <v>0</v>
      </c>
    </row>
    <row r="74" spans="2:9" x14ac:dyDescent="0.25">
      <c r="B74" s="145" t="s">
        <v>383</v>
      </c>
      <c r="C74" s="143"/>
      <c r="D74" s="147"/>
      <c r="E74" s="148"/>
      <c r="F74" s="147">
        <v>0</v>
      </c>
      <c r="G74" s="148"/>
      <c r="H74" s="148"/>
      <c r="I74" s="148">
        <v>0</v>
      </c>
    </row>
    <row r="75" spans="2:9" x14ac:dyDescent="0.25">
      <c r="B75" s="145" t="s">
        <v>384</v>
      </c>
      <c r="C75" s="143"/>
      <c r="D75" s="147"/>
      <c r="E75" s="148"/>
      <c r="F75" s="147">
        <v>0</v>
      </c>
      <c r="G75" s="148"/>
      <c r="H75" s="148"/>
      <c r="I75" s="148">
        <v>0</v>
      </c>
    </row>
    <row r="76" spans="2:9" x14ac:dyDescent="0.25">
      <c r="B76" s="136" t="s">
        <v>385</v>
      </c>
      <c r="C76" s="141"/>
      <c r="D76" s="147">
        <v>0</v>
      </c>
      <c r="E76" s="147">
        <v>0</v>
      </c>
      <c r="F76" s="147">
        <v>0</v>
      </c>
      <c r="G76" s="147">
        <v>0</v>
      </c>
      <c r="H76" s="147">
        <v>0</v>
      </c>
      <c r="I76" s="148">
        <v>0</v>
      </c>
    </row>
    <row r="77" spans="2:9" x14ac:dyDescent="0.25">
      <c r="B77" s="145" t="s">
        <v>386</v>
      </c>
      <c r="C77" s="143"/>
      <c r="D77" s="147"/>
      <c r="E77" s="148"/>
      <c r="F77" s="147">
        <v>0</v>
      </c>
      <c r="G77" s="148"/>
      <c r="H77" s="148"/>
      <c r="I77" s="148">
        <v>0</v>
      </c>
    </row>
    <row r="78" spans="2:9" x14ac:dyDescent="0.25">
      <c r="B78" s="145" t="s">
        <v>387</v>
      </c>
      <c r="C78" s="143"/>
      <c r="D78" s="147"/>
      <c r="E78" s="148"/>
      <c r="F78" s="147">
        <v>0</v>
      </c>
      <c r="G78" s="148"/>
      <c r="H78" s="148"/>
      <c r="I78" s="148">
        <v>0</v>
      </c>
    </row>
    <row r="79" spans="2:9" x14ac:dyDescent="0.25">
      <c r="B79" s="145" t="s">
        <v>388</v>
      </c>
      <c r="C79" s="143"/>
      <c r="D79" s="147"/>
      <c r="E79" s="148"/>
      <c r="F79" s="147">
        <v>0</v>
      </c>
      <c r="G79" s="148"/>
      <c r="H79" s="148"/>
      <c r="I79" s="148">
        <v>0</v>
      </c>
    </row>
    <row r="80" spans="2:9" x14ac:dyDescent="0.25">
      <c r="B80" s="145" t="s">
        <v>389</v>
      </c>
      <c r="C80" s="143"/>
      <c r="D80" s="147"/>
      <c r="E80" s="148"/>
      <c r="F80" s="147">
        <v>0</v>
      </c>
      <c r="G80" s="148"/>
      <c r="H80" s="148"/>
      <c r="I80" s="148">
        <v>0</v>
      </c>
    </row>
    <row r="81" spans="2:9" x14ac:dyDescent="0.25">
      <c r="B81" s="145" t="s">
        <v>390</v>
      </c>
      <c r="C81" s="143"/>
      <c r="D81" s="147"/>
      <c r="E81" s="148"/>
      <c r="F81" s="147">
        <v>0</v>
      </c>
      <c r="G81" s="148"/>
      <c r="H81" s="148"/>
      <c r="I81" s="148">
        <v>0</v>
      </c>
    </row>
    <row r="82" spans="2:9" x14ac:dyDescent="0.25">
      <c r="B82" s="145" t="s">
        <v>391</v>
      </c>
      <c r="C82" s="143"/>
      <c r="D82" s="147"/>
      <c r="E82" s="148"/>
      <c r="F82" s="147">
        <v>0</v>
      </c>
      <c r="G82" s="148"/>
      <c r="H82" s="148"/>
      <c r="I82" s="148">
        <v>0</v>
      </c>
    </row>
    <row r="83" spans="2:9" x14ac:dyDescent="0.25">
      <c r="B83" s="145" t="s">
        <v>392</v>
      </c>
      <c r="C83" s="143"/>
      <c r="D83" s="147"/>
      <c r="E83" s="148"/>
      <c r="F83" s="147">
        <v>0</v>
      </c>
      <c r="G83" s="148"/>
      <c r="H83" s="148"/>
      <c r="I83" s="148">
        <v>0</v>
      </c>
    </row>
    <row r="84" spans="2:9" x14ac:dyDescent="0.25">
      <c r="B84" s="154"/>
      <c r="C84" s="155"/>
      <c r="D84" s="156"/>
      <c r="E84" s="157"/>
      <c r="F84" s="157"/>
      <c r="G84" s="157"/>
      <c r="H84" s="157"/>
      <c r="I84" s="157"/>
    </row>
    <row r="85" spans="2:9" x14ac:dyDescent="0.25">
      <c r="B85" s="151" t="s">
        <v>393</v>
      </c>
      <c r="C85" s="152"/>
      <c r="D85" s="153">
        <v>15000000</v>
      </c>
      <c r="E85" s="153">
        <v>0</v>
      </c>
      <c r="F85" s="153">
        <v>15000000</v>
      </c>
      <c r="G85" s="153">
        <v>0</v>
      </c>
      <c r="H85" s="153">
        <v>0</v>
      </c>
      <c r="I85" s="153">
        <v>15000000</v>
      </c>
    </row>
    <row r="86" spans="2:9" x14ac:dyDescent="0.25">
      <c r="B86" s="136" t="s">
        <v>320</v>
      </c>
      <c r="C86" s="141"/>
      <c r="D86" s="147">
        <v>0</v>
      </c>
      <c r="E86" s="147">
        <v>0</v>
      </c>
      <c r="F86" s="147">
        <v>0</v>
      </c>
      <c r="G86" s="147">
        <v>0</v>
      </c>
      <c r="H86" s="147">
        <v>0</v>
      </c>
      <c r="I86" s="148">
        <v>0</v>
      </c>
    </row>
    <row r="87" spans="2:9" x14ac:dyDescent="0.25">
      <c r="B87" s="145" t="s">
        <v>321</v>
      </c>
      <c r="C87" s="143"/>
      <c r="D87" s="147"/>
      <c r="E87" s="148"/>
      <c r="F87" s="147">
        <v>0</v>
      </c>
      <c r="G87" s="148"/>
      <c r="H87" s="148"/>
      <c r="I87" s="148">
        <v>0</v>
      </c>
    </row>
    <row r="88" spans="2:9" x14ac:dyDescent="0.25">
      <c r="B88" s="145" t="s">
        <v>322</v>
      </c>
      <c r="C88" s="143"/>
      <c r="D88" s="147"/>
      <c r="E88" s="148"/>
      <c r="F88" s="147">
        <v>0</v>
      </c>
      <c r="G88" s="148"/>
      <c r="H88" s="148"/>
      <c r="I88" s="148">
        <v>0</v>
      </c>
    </row>
    <row r="89" spans="2:9" x14ac:dyDescent="0.25">
      <c r="B89" s="145" t="s">
        <v>323</v>
      </c>
      <c r="C89" s="143"/>
      <c r="D89" s="147"/>
      <c r="E89" s="148"/>
      <c r="F89" s="147">
        <v>0</v>
      </c>
      <c r="G89" s="148"/>
      <c r="H89" s="148"/>
      <c r="I89" s="148">
        <v>0</v>
      </c>
    </row>
    <row r="90" spans="2:9" x14ac:dyDescent="0.25">
      <c r="B90" s="145" t="s">
        <v>324</v>
      </c>
      <c r="C90" s="143"/>
      <c r="D90" s="147"/>
      <c r="E90" s="148"/>
      <c r="F90" s="147">
        <v>0</v>
      </c>
      <c r="G90" s="148"/>
      <c r="H90" s="148"/>
      <c r="I90" s="148">
        <v>0</v>
      </c>
    </row>
    <row r="91" spans="2:9" x14ac:dyDescent="0.25">
      <c r="B91" s="145" t="s">
        <v>325</v>
      </c>
      <c r="C91" s="143"/>
      <c r="D91" s="147"/>
      <c r="E91" s="148"/>
      <c r="F91" s="147">
        <v>0</v>
      </c>
      <c r="G91" s="148"/>
      <c r="H91" s="148"/>
      <c r="I91" s="148">
        <v>0</v>
      </c>
    </row>
    <row r="92" spans="2:9" x14ac:dyDescent="0.25">
      <c r="B92" s="145" t="s">
        <v>326</v>
      </c>
      <c r="C92" s="143"/>
      <c r="D92" s="147"/>
      <c r="E92" s="148"/>
      <c r="F92" s="147">
        <v>0</v>
      </c>
      <c r="G92" s="148"/>
      <c r="H92" s="148"/>
      <c r="I92" s="148">
        <v>0</v>
      </c>
    </row>
    <row r="93" spans="2:9" x14ac:dyDescent="0.25">
      <c r="B93" s="145" t="s">
        <v>327</v>
      </c>
      <c r="C93" s="143"/>
      <c r="D93" s="147"/>
      <c r="E93" s="148"/>
      <c r="F93" s="147">
        <v>0</v>
      </c>
      <c r="G93" s="148"/>
      <c r="H93" s="148"/>
      <c r="I93" s="148">
        <v>0</v>
      </c>
    </row>
    <row r="94" spans="2:9" x14ac:dyDescent="0.25">
      <c r="B94" s="136" t="s">
        <v>328</v>
      </c>
      <c r="C94" s="141"/>
      <c r="D94" s="147">
        <v>0</v>
      </c>
      <c r="E94" s="147">
        <v>0</v>
      </c>
      <c r="F94" s="147">
        <v>0</v>
      </c>
      <c r="G94" s="147">
        <v>0</v>
      </c>
      <c r="H94" s="147">
        <v>0</v>
      </c>
      <c r="I94" s="148">
        <v>0</v>
      </c>
    </row>
    <row r="95" spans="2:9" x14ac:dyDescent="0.25">
      <c r="B95" s="145" t="s">
        <v>329</v>
      </c>
      <c r="C95" s="143"/>
      <c r="D95" s="147"/>
      <c r="E95" s="148"/>
      <c r="F95" s="147">
        <v>0</v>
      </c>
      <c r="G95" s="148"/>
      <c r="H95" s="148"/>
      <c r="I95" s="148">
        <v>0</v>
      </c>
    </row>
    <row r="96" spans="2:9" x14ac:dyDescent="0.25">
      <c r="B96" s="145" t="s">
        <v>330</v>
      </c>
      <c r="C96" s="143"/>
      <c r="D96" s="147"/>
      <c r="E96" s="148"/>
      <c r="F96" s="147">
        <v>0</v>
      </c>
      <c r="G96" s="148"/>
      <c r="H96" s="148"/>
      <c r="I96" s="148">
        <v>0</v>
      </c>
    </row>
    <row r="97" spans="2:9" x14ac:dyDescent="0.25">
      <c r="B97" s="145" t="s">
        <v>331</v>
      </c>
      <c r="C97" s="143"/>
      <c r="D97" s="147"/>
      <c r="E97" s="148"/>
      <c r="F97" s="147">
        <v>0</v>
      </c>
      <c r="G97" s="148"/>
      <c r="H97" s="148"/>
      <c r="I97" s="148">
        <v>0</v>
      </c>
    </row>
    <row r="98" spans="2:9" x14ac:dyDescent="0.25">
      <c r="B98" s="145" t="s">
        <v>332</v>
      </c>
      <c r="C98" s="143"/>
      <c r="D98" s="147"/>
      <c r="E98" s="148"/>
      <c r="F98" s="147">
        <v>0</v>
      </c>
      <c r="G98" s="148"/>
      <c r="H98" s="148"/>
      <c r="I98" s="148">
        <v>0</v>
      </c>
    </row>
    <row r="99" spans="2:9" x14ac:dyDescent="0.25">
      <c r="B99" s="145" t="s">
        <v>333</v>
      </c>
      <c r="C99" s="143"/>
      <c r="D99" s="147"/>
      <c r="E99" s="148"/>
      <c r="F99" s="147">
        <v>0</v>
      </c>
      <c r="G99" s="148"/>
      <c r="H99" s="148"/>
      <c r="I99" s="148">
        <v>0</v>
      </c>
    </row>
    <row r="100" spans="2:9" x14ac:dyDescent="0.25">
      <c r="B100" s="145" t="s">
        <v>334</v>
      </c>
      <c r="C100" s="143"/>
      <c r="D100" s="147"/>
      <c r="E100" s="148"/>
      <c r="F100" s="147">
        <v>0</v>
      </c>
      <c r="G100" s="148"/>
      <c r="H100" s="148"/>
      <c r="I100" s="148">
        <v>0</v>
      </c>
    </row>
    <row r="101" spans="2:9" x14ac:dyDescent="0.25">
      <c r="B101" s="145" t="s">
        <v>335</v>
      </c>
      <c r="C101" s="143"/>
      <c r="D101" s="147"/>
      <c r="E101" s="148"/>
      <c r="F101" s="147">
        <v>0</v>
      </c>
      <c r="G101" s="148"/>
      <c r="H101" s="148"/>
      <c r="I101" s="148">
        <v>0</v>
      </c>
    </row>
    <row r="102" spans="2:9" x14ac:dyDescent="0.25">
      <c r="B102" s="145" t="s">
        <v>336</v>
      </c>
      <c r="C102" s="143"/>
      <c r="D102" s="147"/>
      <c r="E102" s="148"/>
      <c r="F102" s="147">
        <v>0</v>
      </c>
      <c r="G102" s="148"/>
      <c r="H102" s="148"/>
      <c r="I102" s="148">
        <v>0</v>
      </c>
    </row>
    <row r="103" spans="2:9" x14ac:dyDescent="0.25">
      <c r="B103" s="145" t="s">
        <v>337</v>
      </c>
      <c r="C103" s="143"/>
      <c r="D103" s="147"/>
      <c r="E103" s="148"/>
      <c r="F103" s="147">
        <v>0</v>
      </c>
      <c r="G103" s="148"/>
      <c r="H103" s="148"/>
      <c r="I103" s="148">
        <v>0</v>
      </c>
    </row>
    <row r="104" spans="2:9" x14ac:dyDescent="0.25">
      <c r="B104" s="136" t="s">
        <v>338</v>
      </c>
      <c r="C104" s="141"/>
      <c r="D104" s="147">
        <v>15000000</v>
      </c>
      <c r="E104" s="147">
        <v>0</v>
      </c>
      <c r="F104" s="147">
        <v>15000000</v>
      </c>
      <c r="G104" s="147">
        <v>0</v>
      </c>
      <c r="H104" s="147">
        <v>0</v>
      </c>
      <c r="I104" s="148">
        <v>15000000</v>
      </c>
    </row>
    <row r="105" spans="2:9" x14ac:dyDescent="0.25">
      <c r="B105" s="145" t="s">
        <v>339</v>
      </c>
      <c r="C105" s="143"/>
      <c r="D105" s="147"/>
      <c r="E105" s="148"/>
      <c r="F105" s="148">
        <v>0</v>
      </c>
      <c r="G105" s="148"/>
      <c r="H105" s="148"/>
      <c r="I105" s="148">
        <v>0</v>
      </c>
    </row>
    <row r="106" spans="2:9" x14ac:dyDescent="0.25">
      <c r="B106" s="145" t="s">
        <v>340</v>
      </c>
      <c r="C106" s="143"/>
      <c r="D106" s="147"/>
      <c r="E106" s="148"/>
      <c r="F106" s="148">
        <v>0</v>
      </c>
      <c r="G106" s="148"/>
      <c r="H106" s="148"/>
      <c r="I106" s="148">
        <v>0</v>
      </c>
    </row>
    <row r="107" spans="2:9" x14ac:dyDescent="0.25">
      <c r="B107" s="145" t="s">
        <v>341</v>
      </c>
      <c r="C107" s="143"/>
      <c r="D107" s="147">
        <v>15000000</v>
      </c>
      <c r="E107" s="148">
        <v>0</v>
      </c>
      <c r="F107" s="148">
        <v>15000000</v>
      </c>
      <c r="G107" s="148">
        <v>0</v>
      </c>
      <c r="H107" s="148">
        <v>0</v>
      </c>
      <c r="I107" s="148">
        <v>15000000</v>
      </c>
    </row>
    <row r="108" spans="2:9" x14ac:dyDescent="0.25">
      <c r="B108" s="145" t="s">
        <v>342</v>
      </c>
      <c r="C108" s="143"/>
      <c r="D108" s="147">
        <v>0</v>
      </c>
      <c r="E108" s="148">
        <v>0</v>
      </c>
      <c r="F108" s="148">
        <v>0</v>
      </c>
      <c r="G108" s="148">
        <v>0</v>
      </c>
      <c r="H108" s="148">
        <v>0</v>
      </c>
      <c r="I108" s="148">
        <v>0</v>
      </c>
    </row>
    <row r="109" spans="2:9" x14ac:dyDescent="0.25">
      <c r="B109" s="145" t="s">
        <v>343</v>
      </c>
      <c r="C109" s="143"/>
      <c r="D109" s="147"/>
      <c r="E109" s="148"/>
      <c r="F109" s="148">
        <v>0</v>
      </c>
      <c r="G109" s="148"/>
      <c r="H109" s="148"/>
      <c r="I109" s="148">
        <v>0</v>
      </c>
    </row>
    <row r="110" spans="2:9" x14ac:dyDescent="0.25">
      <c r="B110" s="145" t="s">
        <v>344</v>
      </c>
      <c r="C110" s="143"/>
      <c r="D110" s="147"/>
      <c r="E110" s="148"/>
      <c r="F110" s="148">
        <v>0</v>
      </c>
      <c r="G110" s="148"/>
      <c r="H110" s="148"/>
      <c r="I110" s="148">
        <v>0</v>
      </c>
    </row>
    <row r="111" spans="2:9" x14ac:dyDescent="0.25">
      <c r="B111" s="145" t="s">
        <v>345</v>
      </c>
      <c r="C111" s="143"/>
      <c r="D111" s="147"/>
      <c r="E111" s="148"/>
      <c r="F111" s="148">
        <v>0</v>
      </c>
      <c r="G111" s="148"/>
      <c r="H111" s="148"/>
      <c r="I111" s="148">
        <v>0</v>
      </c>
    </row>
    <row r="112" spans="2:9" x14ac:dyDescent="0.25">
      <c r="B112" s="145" t="s">
        <v>346</v>
      </c>
      <c r="C112" s="143"/>
      <c r="D112" s="147"/>
      <c r="E112" s="148"/>
      <c r="F112" s="148">
        <v>0</v>
      </c>
      <c r="G112" s="148"/>
      <c r="H112" s="148"/>
      <c r="I112" s="148">
        <v>0</v>
      </c>
    </row>
    <row r="113" spans="2:9" x14ac:dyDescent="0.25">
      <c r="B113" s="145" t="s">
        <v>347</v>
      </c>
      <c r="C113" s="143"/>
      <c r="D113" s="147"/>
      <c r="E113" s="148"/>
      <c r="F113" s="148">
        <v>0</v>
      </c>
      <c r="G113" s="148"/>
      <c r="H113" s="148"/>
      <c r="I113" s="148">
        <v>0</v>
      </c>
    </row>
    <row r="114" spans="2:9" x14ac:dyDescent="0.25">
      <c r="B114" s="132" t="s">
        <v>348</v>
      </c>
      <c r="C114" s="158"/>
      <c r="D114" s="147">
        <v>0</v>
      </c>
      <c r="E114" s="147">
        <v>0</v>
      </c>
      <c r="F114" s="147">
        <v>0</v>
      </c>
      <c r="G114" s="147">
        <v>0</v>
      </c>
      <c r="H114" s="147">
        <v>0</v>
      </c>
      <c r="I114" s="148">
        <v>0</v>
      </c>
    </row>
    <row r="115" spans="2:9" x14ac:dyDescent="0.25">
      <c r="B115" s="145" t="s">
        <v>349</v>
      </c>
      <c r="C115" s="143"/>
      <c r="D115" s="147"/>
      <c r="E115" s="148"/>
      <c r="F115" s="148">
        <v>0</v>
      </c>
      <c r="G115" s="148"/>
      <c r="H115" s="148"/>
      <c r="I115" s="148">
        <v>0</v>
      </c>
    </row>
    <row r="116" spans="2:9" x14ac:dyDescent="0.25">
      <c r="B116" s="145" t="s">
        <v>350</v>
      </c>
      <c r="C116" s="143"/>
      <c r="D116" s="147"/>
      <c r="E116" s="148"/>
      <c r="F116" s="148">
        <v>0</v>
      </c>
      <c r="G116" s="148"/>
      <c r="H116" s="148"/>
      <c r="I116" s="148">
        <v>0</v>
      </c>
    </row>
    <row r="117" spans="2:9" x14ac:dyDescent="0.25">
      <c r="B117" s="145" t="s">
        <v>351</v>
      </c>
      <c r="C117" s="143"/>
      <c r="D117" s="147"/>
      <c r="E117" s="148"/>
      <c r="F117" s="148">
        <v>0</v>
      </c>
      <c r="G117" s="148"/>
      <c r="H117" s="148"/>
      <c r="I117" s="148">
        <v>0</v>
      </c>
    </row>
    <row r="118" spans="2:9" x14ac:dyDescent="0.25">
      <c r="B118" s="145" t="s">
        <v>352</v>
      </c>
      <c r="C118" s="143"/>
      <c r="D118" s="147"/>
      <c r="E118" s="148"/>
      <c r="F118" s="148">
        <v>0</v>
      </c>
      <c r="G118" s="148"/>
      <c r="H118" s="148"/>
      <c r="I118" s="148">
        <v>0</v>
      </c>
    </row>
    <row r="119" spans="2:9" x14ac:dyDescent="0.25">
      <c r="B119" s="145" t="s">
        <v>353</v>
      </c>
      <c r="C119" s="143"/>
      <c r="D119" s="147"/>
      <c r="E119" s="148"/>
      <c r="F119" s="148">
        <v>0</v>
      </c>
      <c r="G119" s="148"/>
      <c r="H119" s="148"/>
      <c r="I119" s="148">
        <v>0</v>
      </c>
    </row>
    <row r="120" spans="2:9" x14ac:dyDescent="0.25">
      <c r="B120" s="145" t="s">
        <v>354</v>
      </c>
      <c r="C120" s="143"/>
      <c r="D120" s="147"/>
      <c r="E120" s="148"/>
      <c r="F120" s="148">
        <v>0</v>
      </c>
      <c r="G120" s="148"/>
      <c r="H120" s="148"/>
      <c r="I120" s="148">
        <v>0</v>
      </c>
    </row>
    <row r="121" spans="2:9" x14ac:dyDescent="0.25">
      <c r="B121" s="145" t="s">
        <v>355</v>
      </c>
      <c r="C121" s="143"/>
      <c r="D121" s="147"/>
      <c r="E121" s="148"/>
      <c r="F121" s="148">
        <v>0</v>
      </c>
      <c r="G121" s="148"/>
      <c r="H121" s="148"/>
      <c r="I121" s="148">
        <v>0</v>
      </c>
    </row>
    <row r="122" spans="2:9" x14ac:dyDescent="0.25">
      <c r="B122" s="145" t="s">
        <v>356</v>
      </c>
      <c r="C122" s="143"/>
      <c r="D122" s="147"/>
      <c r="E122" s="148"/>
      <c r="F122" s="148">
        <v>0</v>
      </c>
      <c r="G122" s="148"/>
      <c r="H122" s="148"/>
      <c r="I122" s="148">
        <v>0</v>
      </c>
    </row>
    <row r="123" spans="2:9" x14ac:dyDescent="0.25">
      <c r="B123" s="145" t="s">
        <v>357</v>
      </c>
      <c r="C123" s="143"/>
      <c r="D123" s="147"/>
      <c r="E123" s="148"/>
      <c r="F123" s="148">
        <v>0</v>
      </c>
      <c r="G123" s="148"/>
      <c r="H123" s="148"/>
      <c r="I123" s="148">
        <v>0</v>
      </c>
    </row>
    <row r="124" spans="2:9" x14ac:dyDescent="0.25">
      <c r="B124" s="136" t="s">
        <v>358</v>
      </c>
      <c r="C124" s="141"/>
      <c r="D124" s="147">
        <v>0</v>
      </c>
      <c r="E124" s="147">
        <v>0</v>
      </c>
      <c r="F124" s="147">
        <v>0</v>
      </c>
      <c r="G124" s="147">
        <v>0</v>
      </c>
      <c r="H124" s="147">
        <v>0</v>
      </c>
      <c r="I124" s="148">
        <v>0</v>
      </c>
    </row>
    <row r="125" spans="2:9" x14ac:dyDescent="0.25">
      <c r="B125" s="145" t="s">
        <v>359</v>
      </c>
      <c r="C125" s="143"/>
      <c r="D125" s="147"/>
      <c r="E125" s="148"/>
      <c r="F125" s="148">
        <v>0</v>
      </c>
      <c r="G125" s="148"/>
      <c r="H125" s="148"/>
      <c r="I125" s="148">
        <v>0</v>
      </c>
    </row>
    <row r="126" spans="2:9" x14ac:dyDescent="0.25">
      <c r="B126" s="145" t="s">
        <v>360</v>
      </c>
      <c r="C126" s="143"/>
      <c r="D126" s="147"/>
      <c r="E126" s="148"/>
      <c r="F126" s="148">
        <v>0</v>
      </c>
      <c r="G126" s="148"/>
      <c r="H126" s="148"/>
      <c r="I126" s="148">
        <v>0</v>
      </c>
    </row>
    <row r="127" spans="2:9" x14ac:dyDescent="0.25">
      <c r="B127" s="145" t="s">
        <v>361</v>
      </c>
      <c r="C127" s="143"/>
      <c r="D127" s="147"/>
      <c r="E127" s="148"/>
      <c r="F127" s="148">
        <v>0</v>
      </c>
      <c r="G127" s="148"/>
      <c r="H127" s="148"/>
      <c r="I127" s="148">
        <v>0</v>
      </c>
    </row>
    <row r="128" spans="2:9" x14ac:dyDescent="0.25">
      <c r="B128" s="145" t="s">
        <v>362</v>
      </c>
      <c r="C128" s="143"/>
      <c r="D128" s="147"/>
      <c r="E128" s="148"/>
      <c r="F128" s="148">
        <v>0</v>
      </c>
      <c r="G128" s="148"/>
      <c r="H128" s="148"/>
      <c r="I128" s="148">
        <v>0</v>
      </c>
    </row>
    <row r="129" spans="2:9" x14ac:dyDescent="0.25">
      <c r="B129" s="145" t="s">
        <v>363</v>
      </c>
      <c r="C129" s="143"/>
      <c r="D129" s="147"/>
      <c r="E129" s="148"/>
      <c r="F129" s="148">
        <v>0</v>
      </c>
      <c r="G129" s="148"/>
      <c r="H129" s="148"/>
      <c r="I129" s="148">
        <v>0</v>
      </c>
    </row>
    <row r="130" spans="2:9" x14ac:dyDescent="0.25">
      <c r="B130" s="145" t="s">
        <v>364</v>
      </c>
      <c r="C130" s="143"/>
      <c r="D130" s="147"/>
      <c r="E130" s="148"/>
      <c r="F130" s="148">
        <v>0</v>
      </c>
      <c r="G130" s="148"/>
      <c r="H130" s="148"/>
      <c r="I130" s="148">
        <v>0</v>
      </c>
    </row>
    <row r="131" spans="2:9" x14ac:dyDescent="0.25">
      <c r="B131" s="145" t="s">
        <v>365</v>
      </c>
      <c r="C131" s="143"/>
      <c r="D131" s="147"/>
      <c r="E131" s="148"/>
      <c r="F131" s="148">
        <v>0</v>
      </c>
      <c r="G131" s="148"/>
      <c r="H131" s="148"/>
      <c r="I131" s="148">
        <v>0</v>
      </c>
    </row>
    <row r="132" spans="2:9" x14ac:dyDescent="0.25">
      <c r="B132" s="145" t="s">
        <v>366</v>
      </c>
      <c r="C132" s="143"/>
      <c r="D132" s="147"/>
      <c r="E132" s="148"/>
      <c r="F132" s="148">
        <v>0</v>
      </c>
      <c r="G132" s="148"/>
      <c r="H132" s="148"/>
      <c r="I132" s="148">
        <v>0</v>
      </c>
    </row>
    <row r="133" spans="2:9" x14ac:dyDescent="0.25">
      <c r="B133" s="145" t="s">
        <v>367</v>
      </c>
      <c r="C133" s="143"/>
      <c r="D133" s="147"/>
      <c r="E133" s="148"/>
      <c r="F133" s="148">
        <v>0</v>
      </c>
      <c r="G133" s="148"/>
      <c r="H133" s="148"/>
      <c r="I133" s="148">
        <v>0</v>
      </c>
    </row>
    <row r="134" spans="2:9" x14ac:dyDescent="0.25">
      <c r="B134" s="136" t="s">
        <v>368</v>
      </c>
      <c r="C134" s="141"/>
      <c r="D134" s="147">
        <v>0</v>
      </c>
      <c r="E134" s="147">
        <v>0</v>
      </c>
      <c r="F134" s="147">
        <v>0</v>
      </c>
      <c r="G134" s="147">
        <v>0</v>
      </c>
      <c r="H134" s="147">
        <v>0</v>
      </c>
      <c r="I134" s="148">
        <v>0</v>
      </c>
    </row>
    <row r="135" spans="2:9" x14ac:dyDescent="0.25">
      <c r="B135" s="145" t="s">
        <v>369</v>
      </c>
      <c r="C135" s="143"/>
      <c r="D135" s="147"/>
      <c r="E135" s="148"/>
      <c r="F135" s="148">
        <v>0</v>
      </c>
      <c r="G135" s="148"/>
      <c r="H135" s="148"/>
      <c r="I135" s="148">
        <v>0</v>
      </c>
    </row>
    <row r="136" spans="2:9" x14ac:dyDescent="0.25">
      <c r="B136" s="145" t="s">
        <v>370</v>
      </c>
      <c r="C136" s="143"/>
      <c r="D136" s="147"/>
      <c r="E136" s="148"/>
      <c r="F136" s="148">
        <v>0</v>
      </c>
      <c r="G136" s="148"/>
      <c r="H136" s="148"/>
      <c r="I136" s="148">
        <v>0</v>
      </c>
    </row>
    <row r="137" spans="2:9" x14ac:dyDescent="0.25">
      <c r="B137" s="145" t="s">
        <v>371</v>
      </c>
      <c r="C137" s="143"/>
      <c r="D137" s="147"/>
      <c r="E137" s="148"/>
      <c r="F137" s="148">
        <v>0</v>
      </c>
      <c r="G137" s="148"/>
      <c r="H137" s="148"/>
      <c r="I137" s="148">
        <v>0</v>
      </c>
    </row>
    <row r="138" spans="2:9" x14ac:dyDescent="0.25">
      <c r="B138" s="136" t="s">
        <v>372</v>
      </c>
      <c r="C138" s="141"/>
      <c r="D138" s="147">
        <v>0</v>
      </c>
      <c r="E138" s="147">
        <v>0</v>
      </c>
      <c r="F138" s="147">
        <v>0</v>
      </c>
      <c r="G138" s="147">
        <v>0</v>
      </c>
      <c r="H138" s="147">
        <v>0</v>
      </c>
      <c r="I138" s="148">
        <v>0</v>
      </c>
    </row>
    <row r="139" spans="2:9" x14ac:dyDescent="0.25">
      <c r="B139" s="145" t="s">
        <v>373</v>
      </c>
      <c r="C139" s="143"/>
      <c r="D139" s="147"/>
      <c r="E139" s="148"/>
      <c r="F139" s="148">
        <v>0</v>
      </c>
      <c r="G139" s="148"/>
      <c r="H139" s="148"/>
      <c r="I139" s="148">
        <v>0</v>
      </c>
    </row>
    <row r="140" spans="2:9" x14ac:dyDescent="0.25">
      <c r="B140" s="145" t="s">
        <v>374</v>
      </c>
      <c r="C140" s="143"/>
      <c r="D140" s="147"/>
      <c r="E140" s="148"/>
      <c r="F140" s="148">
        <v>0</v>
      </c>
      <c r="G140" s="148"/>
      <c r="H140" s="148"/>
      <c r="I140" s="148">
        <v>0</v>
      </c>
    </row>
    <row r="141" spans="2:9" x14ac:dyDescent="0.25">
      <c r="B141" s="145" t="s">
        <v>375</v>
      </c>
      <c r="C141" s="143"/>
      <c r="D141" s="147"/>
      <c r="E141" s="148"/>
      <c r="F141" s="148">
        <v>0</v>
      </c>
      <c r="G141" s="148"/>
      <c r="H141" s="148"/>
      <c r="I141" s="148">
        <v>0</v>
      </c>
    </row>
    <row r="142" spans="2:9" x14ac:dyDescent="0.25">
      <c r="B142" s="145" t="s">
        <v>376</v>
      </c>
      <c r="C142" s="143"/>
      <c r="D142" s="147"/>
      <c r="E142" s="148"/>
      <c r="F142" s="148">
        <v>0</v>
      </c>
      <c r="G142" s="148"/>
      <c r="H142" s="148"/>
      <c r="I142" s="148">
        <v>0</v>
      </c>
    </row>
    <row r="143" spans="2:9" x14ac:dyDescent="0.25">
      <c r="B143" s="145" t="s">
        <v>377</v>
      </c>
      <c r="C143" s="143"/>
      <c r="D143" s="147"/>
      <c r="E143" s="148"/>
      <c r="F143" s="148">
        <v>0</v>
      </c>
      <c r="G143" s="148"/>
      <c r="H143" s="148"/>
      <c r="I143" s="148">
        <v>0</v>
      </c>
    </row>
    <row r="144" spans="2:9" x14ac:dyDescent="0.25">
      <c r="B144" s="145" t="s">
        <v>378</v>
      </c>
      <c r="C144" s="143"/>
      <c r="D144" s="147"/>
      <c r="E144" s="148"/>
      <c r="F144" s="148">
        <v>0</v>
      </c>
      <c r="G144" s="148"/>
      <c r="H144" s="148"/>
      <c r="I144" s="148">
        <v>0</v>
      </c>
    </row>
    <row r="145" spans="2:9" x14ac:dyDescent="0.25">
      <c r="B145" s="145" t="s">
        <v>379</v>
      </c>
      <c r="C145" s="143"/>
      <c r="D145" s="147"/>
      <c r="E145" s="148"/>
      <c r="F145" s="148">
        <v>0</v>
      </c>
      <c r="G145" s="148"/>
      <c r="H145" s="148"/>
      <c r="I145" s="148">
        <v>0</v>
      </c>
    </row>
    <row r="146" spans="2:9" x14ac:dyDescent="0.25">
      <c r="B146" s="145" t="s">
        <v>380</v>
      </c>
      <c r="C146" s="143"/>
      <c r="D146" s="147"/>
      <c r="E146" s="148"/>
      <c r="F146" s="148">
        <v>0</v>
      </c>
      <c r="G146" s="148"/>
      <c r="H146" s="148"/>
      <c r="I146" s="148">
        <v>0</v>
      </c>
    </row>
    <row r="147" spans="2:9" x14ac:dyDescent="0.25">
      <c r="B147" s="136" t="s">
        <v>381</v>
      </c>
      <c r="C147" s="141"/>
      <c r="D147" s="147">
        <v>0</v>
      </c>
      <c r="E147" s="147">
        <v>0</v>
      </c>
      <c r="F147" s="147">
        <v>0</v>
      </c>
      <c r="G147" s="147">
        <v>0</v>
      </c>
      <c r="H147" s="147">
        <v>0</v>
      </c>
      <c r="I147" s="148">
        <v>0</v>
      </c>
    </row>
    <row r="148" spans="2:9" x14ac:dyDescent="0.25">
      <c r="B148" s="145" t="s">
        <v>382</v>
      </c>
      <c r="C148" s="143"/>
      <c r="D148" s="147"/>
      <c r="E148" s="148"/>
      <c r="F148" s="148">
        <v>0</v>
      </c>
      <c r="G148" s="148"/>
      <c r="H148" s="148"/>
      <c r="I148" s="148">
        <v>0</v>
      </c>
    </row>
    <row r="149" spans="2:9" x14ac:dyDescent="0.25">
      <c r="B149" s="145" t="s">
        <v>383</v>
      </c>
      <c r="C149" s="143"/>
      <c r="D149" s="147"/>
      <c r="E149" s="148"/>
      <c r="F149" s="148">
        <v>0</v>
      </c>
      <c r="G149" s="148"/>
      <c r="H149" s="148"/>
      <c r="I149" s="148">
        <v>0</v>
      </c>
    </row>
    <row r="150" spans="2:9" x14ac:dyDescent="0.25">
      <c r="B150" s="145" t="s">
        <v>384</v>
      </c>
      <c r="C150" s="143"/>
      <c r="D150" s="147"/>
      <c r="E150" s="148"/>
      <c r="F150" s="148">
        <v>0</v>
      </c>
      <c r="G150" s="148"/>
      <c r="H150" s="148"/>
      <c r="I150" s="148">
        <v>0</v>
      </c>
    </row>
    <row r="151" spans="2:9" x14ac:dyDescent="0.25">
      <c r="B151" s="136" t="s">
        <v>385</v>
      </c>
      <c r="C151" s="141"/>
      <c r="D151" s="147">
        <v>0</v>
      </c>
      <c r="E151" s="147">
        <v>0</v>
      </c>
      <c r="F151" s="147">
        <v>0</v>
      </c>
      <c r="G151" s="147">
        <v>0</v>
      </c>
      <c r="H151" s="147">
        <v>0</v>
      </c>
      <c r="I151" s="148">
        <v>0</v>
      </c>
    </row>
    <row r="152" spans="2:9" x14ac:dyDescent="0.25">
      <c r="B152" s="145" t="s">
        <v>386</v>
      </c>
      <c r="C152" s="143"/>
      <c r="D152" s="147"/>
      <c r="E152" s="148"/>
      <c r="F152" s="148">
        <v>0</v>
      </c>
      <c r="G152" s="148"/>
      <c r="H152" s="148"/>
      <c r="I152" s="148">
        <v>0</v>
      </c>
    </row>
    <row r="153" spans="2:9" x14ac:dyDescent="0.25">
      <c r="B153" s="145" t="s">
        <v>387</v>
      </c>
      <c r="C153" s="143"/>
      <c r="D153" s="147"/>
      <c r="E153" s="148"/>
      <c r="F153" s="148">
        <v>0</v>
      </c>
      <c r="G153" s="148"/>
      <c r="H153" s="148"/>
      <c r="I153" s="148">
        <v>0</v>
      </c>
    </row>
    <row r="154" spans="2:9" x14ac:dyDescent="0.25">
      <c r="B154" s="145" t="s">
        <v>388</v>
      </c>
      <c r="C154" s="143"/>
      <c r="D154" s="147"/>
      <c r="E154" s="148"/>
      <c r="F154" s="148">
        <v>0</v>
      </c>
      <c r="G154" s="148"/>
      <c r="H154" s="148"/>
      <c r="I154" s="148">
        <v>0</v>
      </c>
    </row>
    <row r="155" spans="2:9" x14ac:dyDescent="0.25">
      <c r="B155" s="145" t="s">
        <v>389</v>
      </c>
      <c r="C155" s="143"/>
      <c r="D155" s="147"/>
      <c r="E155" s="148"/>
      <c r="F155" s="148">
        <v>0</v>
      </c>
      <c r="G155" s="148"/>
      <c r="H155" s="148"/>
      <c r="I155" s="148">
        <v>0</v>
      </c>
    </row>
    <row r="156" spans="2:9" x14ac:dyDescent="0.25">
      <c r="B156" s="145" t="s">
        <v>390</v>
      </c>
      <c r="C156" s="143"/>
      <c r="D156" s="147"/>
      <c r="E156" s="148"/>
      <c r="F156" s="148">
        <v>0</v>
      </c>
      <c r="G156" s="148"/>
      <c r="H156" s="148"/>
      <c r="I156" s="148">
        <v>0</v>
      </c>
    </row>
    <row r="157" spans="2:9" x14ac:dyDescent="0.25">
      <c r="B157" s="145" t="s">
        <v>391</v>
      </c>
      <c r="C157" s="143"/>
      <c r="D157" s="147"/>
      <c r="E157" s="148"/>
      <c r="F157" s="148">
        <v>0</v>
      </c>
      <c r="G157" s="148"/>
      <c r="H157" s="148"/>
      <c r="I157" s="148">
        <v>0</v>
      </c>
    </row>
    <row r="158" spans="2:9" x14ac:dyDescent="0.25">
      <c r="B158" s="145" t="s">
        <v>392</v>
      </c>
      <c r="C158" s="143"/>
      <c r="D158" s="147"/>
      <c r="E158" s="148"/>
      <c r="F158" s="148">
        <v>0</v>
      </c>
      <c r="G158" s="148"/>
      <c r="H158" s="148"/>
      <c r="I158" s="148">
        <v>0</v>
      </c>
    </row>
    <row r="159" spans="2:9" x14ac:dyDescent="0.25">
      <c r="B159" s="136"/>
      <c r="C159" s="141"/>
      <c r="D159" s="147"/>
      <c r="E159" s="148"/>
      <c r="F159" s="148"/>
      <c r="G159" s="148"/>
      <c r="H159" s="148"/>
      <c r="I159" s="148"/>
    </row>
    <row r="160" spans="2:9" x14ac:dyDescent="0.25">
      <c r="B160" s="137" t="s">
        <v>394</v>
      </c>
      <c r="C160" s="142"/>
      <c r="D160" s="146">
        <v>33628802</v>
      </c>
      <c r="E160" s="146">
        <v>10680.719999999972</v>
      </c>
      <c r="F160" s="146">
        <v>33639482.719999999</v>
      </c>
      <c r="G160" s="146">
        <v>4039284.2</v>
      </c>
      <c r="H160" s="146">
        <v>4039284.2</v>
      </c>
      <c r="I160" s="146">
        <v>29600198.520000003</v>
      </c>
    </row>
    <row r="161" spans="2:9" ht="15.75" thickBot="1" x14ac:dyDescent="0.3">
      <c r="B161" s="138"/>
      <c r="C161" s="144"/>
      <c r="D161" s="149"/>
      <c r="E161" s="150"/>
      <c r="F161" s="150"/>
      <c r="G161" s="150"/>
      <c r="H161" s="150"/>
      <c r="I161" s="150"/>
    </row>
  </sheetData>
  <mergeCells count="12">
    <mergeCell ref="I7:I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E22" sqref="E22:E23"/>
    </sheetView>
  </sheetViews>
  <sheetFormatPr baseColWidth="10" defaultRowHeight="15" x14ac:dyDescent="0.25"/>
  <cols>
    <col min="1" max="1" width="4.85546875" style="37" customWidth="1"/>
    <col min="2" max="2" width="41.5703125" style="37" customWidth="1"/>
    <col min="3" max="8" width="12.5703125" style="37" customWidth="1"/>
    <col min="9" max="16384" width="11.42578125" style="37"/>
  </cols>
  <sheetData>
    <row r="1" spans="2:8" ht="15.75" thickBot="1" x14ac:dyDescent="0.3"/>
    <row r="2" spans="2:8" x14ac:dyDescent="0.25">
      <c r="B2" s="93" t="s">
        <v>120</v>
      </c>
      <c r="C2" s="94"/>
      <c r="D2" s="94"/>
      <c r="E2" s="94"/>
      <c r="F2" s="94"/>
      <c r="G2" s="94"/>
      <c r="H2" s="95"/>
    </row>
    <row r="3" spans="2:8" x14ac:dyDescent="0.25">
      <c r="B3" s="25" t="s">
        <v>313</v>
      </c>
      <c r="C3" s="26"/>
      <c r="D3" s="26"/>
      <c r="E3" s="26"/>
      <c r="F3" s="26"/>
      <c r="G3" s="26"/>
      <c r="H3" s="27"/>
    </row>
    <row r="4" spans="2:8" x14ac:dyDescent="0.25">
      <c r="B4" s="25" t="s">
        <v>395</v>
      </c>
      <c r="C4" s="26"/>
      <c r="D4" s="26"/>
      <c r="E4" s="26"/>
      <c r="F4" s="26"/>
      <c r="G4" s="26"/>
      <c r="H4" s="27"/>
    </row>
    <row r="5" spans="2:8" x14ac:dyDescent="0.25">
      <c r="B5" s="25" t="s">
        <v>125</v>
      </c>
      <c r="C5" s="26"/>
      <c r="D5" s="26"/>
      <c r="E5" s="26"/>
      <c r="F5" s="26"/>
      <c r="G5" s="26"/>
      <c r="H5" s="27"/>
    </row>
    <row r="6" spans="2:8" ht="15.75" thickBot="1" x14ac:dyDescent="0.3">
      <c r="B6" s="28" t="s">
        <v>1</v>
      </c>
      <c r="C6" s="29"/>
      <c r="D6" s="29"/>
      <c r="E6" s="29"/>
      <c r="F6" s="29"/>
      <c r="G6" s="29"/>
      <c r="H6" s="30"/>
    </row>
    <row r="7" spans="2:8" ht="15.75" thickBot="1" x14ac:dyDescent="0.3">
      <c r="B7" s="89" t="s">
        <v>2</v>
      </c>
      <c r="C7" s="117" t="s">
        <v>315</v>
      </c>
      <c r="D7" s="118"/>
      <c r="E7" s="118"/>
      <c r="F7" s="118"/>
      <c r="G7" s="119"/>
      <c r="H7" s="89" t="s">
        <v>316</v>
      </c>
    </row>
    <row r="8" spans="2:8" ht="26.25" thickBot="1" x14ac:dyDescent="0.3">
      <c r="B8" s="90"/>
      <c r="C8" s="166" t="s">
        <v>206</v>
      </c>
      <c r="D8" s="166" t="s">
        <v>248</v>
      </c>
      <c r="E8" s="166" t="s">
        <v>249</v>
      </c>
      <c r="F8" s="166" t="s">
        <v>204</v>
      </c>
      <c r="G8" s="166" t="s">
        <v>223</v>
      </c>
      <c r="H8" s="90"/>
    </row>
    <row r="9" spans="2:8" x14ac:dyDescent="0.25">
      <c r="B9" s="167" t="s">
        <v>396</v>
      </c>
      <c r="C9" s="174">
        <v>18628802</v>
      </c>
      <c r="D9" s="174">
        <v>10680.720000000052</v>
      </c>
      <c r="E9" s="174">
        <v>18639482.719999999</v>
      </c>
      <c r="F9" s="174">
        <v>4039284.1999999997</v>
      </c>
      <c r="G9" s="174">
        <v>4039284.1999999997</v>
      </c>
      <c r="H9" s="174">
        <v>14600198.52</v>
      </c>
    </row>
    <row r="10" spans="2:8" x14ac:dyDescent="0.25">
      <c r="B10" s="170" t="s">
        <v>397</v>
      </c>
      <c r="C10" s="171">
        <v>786214</v>
      </c>
      <c r="D10" s="171">
        <v>283947.71000000002</v>
      </c>
      <c r="E10" s="171">
        <v>1070161.71</v>
      </c>
      <c r="F10" s="171">
        <v>197466.04</v>
      </c>
      <c r="G10" s="171">
        <v>197466.04</v>
      </c>
      <c r="H10" s="172">
        <v>872695.66999999993</v>
      </c>
    </row>
    <row r="11" spans="2:8" x14ac:dyDescent="0.25">
      <c r="B11" s="170" t="s">
        <v>398</v>
      </c>
      <c r="C11" s="172">
        <v>5938406</v>
      </c>
      <c r="D11" s="172">
        <v>256463.89</v>
      </c>
      <c r="E11" s="172">
        <v>6194869.8899999997</v>
      </c>
      <c r="F11" s="172">
        <v>1575945.88</v>
      </c>
      <c r="G11" s="172">
        <v>1575945.88</v>
      </c>
      <c r="H11" s="172">
        <v>4618924.01</v>
      </c>
    </row>
    <row r="12" spans="2:8" x14ac:dyDescent="0.25">
      <c r="B12" s="170" t="s">
        <v>399</v>
      </c>
      <c r="C12" s="172">
        <v>5299600</v>
      </c>
      <c r="D12" s="172">
        <v>-690310.16</v>
      </c>
      <c r="E12" s="172">
        <v>4609289.84</v>
      </c>
      <c r="F12" s="172">
        <v>672105</v>
      </c>
      <c r="G12" s="172">
        <v>672105</v>
      </c>
      <c r="H12" s="172">
        <v>3937184.84</v>
      </c>
    </row>
    <row r="13" spans="2:8" x14ac:dyDescent="0.25">
      <c r="B13" s="170" t="s">
        <v>400</v>
      </c>
      <c r="C13" s="172">
        <v>4314770</v>
      </c>
      <c r="D13" s="172">
        <v>205060.9</v>
      </c>
      <c r="E13" s="172">
        <v>4519830.9000000004</v>
      </c>
      <c r="F13" s="172">
        <v>1118312.8999999999</v>
      </c>
      <c r="G13" s="172">
        <v>1118312.8999999999</v>
      </c>
      <c r="H13" s="172">
        <v>3401518.0000000005</v>
      </c>
    </row>
    <row r="14" spans="2:8" x14ac:dyDescent="0.25">
      <c r="B14" s="170" t="s">
        <v>401</v>
      </c>
      <c r="C14" s="172">
        <v>2289812</v>
      </c>
      <c r="D14" s="172">
        <v>-44481.62</v>
      </c>
      <c r="E14" s="172">
        <v>2245330.38</v>
      </c>
      <c r="F14" s="172">
        <v>475454.38</v>
      </c>
      <c r="G14" s="172">
        <v>475454.38</v>
      </c>
      <c r="H14" s="172">
        <v>1769876</v>
      </c>
    </row>
    <row r="15" spans="2:8" x14ac:dyDescent="0.25">
      <c r="B15" s="170"/>
      <c r="C15" s="172"/>
      <c r="D15" s="172"/>
      <c r="E15" s="172"/>
      <c r="F15" s="172"/>
      <c r="G15" s="172"/>
      <c r="H15" s="172">
        <v>0</v>
      </c>
    </row>
    <row r="16" spans="2:8" x14ac:dyDescent="0.25">
      <c r="B16" s="170"/>
      <c r="C16" s="172"/>
      <c r="D16" s="172"/>
      <c r="E16" s="172"/>
      <c r="F16" s="172"/>
      <c r="G16" s="172"/>
      <c r="H16" s="172">
        <v>0</v>
      </c>
    </row>
    <row r="17" spans="2:8" x14ac:dyDescent="0.25">
      <c r="B17" s="170"/>
      <c r="C17" s="172"/>
      <c r="D17" s="172"/>
      <c r="E17" s="172"/>
      <c r="F17" s="172"/>
      <c r="G17" s="172"/>
      <c r="H17" s="172">
        <v>0</v>
      </c>
    </row>
    <row r="18" spans="2:8" x14ac:dyDescent="0.25">
      <c r="B18" s="170"/>
      <c r="C18" s="172"/>
      <c r="D18" s="172"/>
      <c r="E18" s="172"/>
      <c r="F18" s="172"/>
      <c r="G18" s="172"/>
      <c r="H18" s="172"/>
    </row>
    <row r="19" spans="2:8" x14ac:dyDescent="0.25">
      <c r="B19" s="168" t="s">
        <v>402</v>
      </c>
      <c r="C19" s="175">
        <v>15000000</v>
      </c>
      <c r="D19" s="175">
        <v>0</v>
      </c>
      <c r="E19" s="175">
        <v>15000000</v>
      </c>
      <c r="F19" s="175">
        <v>0</v>
      </c>
      <c r="G19" s="175">
        <v>0</v>
      </c>
      <c r="H19" s="175">
        <v>15000000</v>
      </c>
    </row>
    <row r="20" spans="2:8" x14ac:dyDescent="0.25">
      <c r="B20" s="170" t="s">
        <v>397</v>
      </c>
      <c r="C20" s="171">
        <v>0</v>
      </c>
      <c r="D20" s="171">
        <v>0</v>
      </c>
      <c r="E20" s="171">
        <v>0</v>
      </c>
      <c r="F20" s="171">
        <v>0</v>
      </c>
      <c r="G20" s="171">
        <v>0</v>
      </c>
      <c r="H20" s="172">
        <v>0</v>
      </c>
    </row>
    <row r="21" spans="2:8" x14ac:dyDescent="0.25">
      <c r="B21" s="170" t="s">
        <v>398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172">
        <v>0</v>
      </c>
    </row>
    <row r="22" spans="2:8" x14ac:dyDescent="0.25">
      <c r="B22" s="170" t="s">
        <v>399</v>
      </c>
      <c r="C22" s="171">
        <v>15000000</v>
      </c>
      <c r="D22" s="171">
        <v>0</v>
      </c>
      <c r="E22" s="171">
        <v>15000000</v>
      </c>
      <c r="F22" s="171">
        <v>0</v>
      </c>
      <c r="G22" s="171">
        <v>0</v>
      </c>
      <c r="H22" s="172">
        <v>15000000</v>
      </c>
    </row>
    <row r="23" spans="2:8" x14ac:dyDescent="0.25">
      <c r="B23" s="170" t="s">
        <v>400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  <c r="H23" s="172">
        <v>0</v>
      </c>
    </row>
    <row r="24" spans="2:8" x14ac:dyDescent="0.25">
      <c r="B24" s="170" t="s">
        <v>401</v>
      </c>
      <c r="C24" s="172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</row>
    <row r="25" spans="2:8" x14ac:dyDescent="0.25">
      <c r="B25" s="170"/>
      <c r="C25" s="172"/>
      <c r="D25" s="172"/>
      <c r="E25" s="172"/>
      <c r="F25" s="172"/>
      <c r="G25" s="172"/>
      <c r="H25" s="172">
        <v>0</v>
      </c>
    </row>
    <row r="26" spans="2:8" x14ac:dyDescent="0.25">
      <c r="B26" s="170"/>
      <c r="C26" s="172"/>
      <c r="D26" s="172"/>
      <c r="E26" s="172"/>
      <c r="F26" s="172"/>
      <c r="G26" s="172"/>
      <c r="H26" s="172">
        <v>0</v>
      </c>
    </row>
    <row r="27" spans="2:8" x14ac:dyDescent="0.25">
      <c r="B27" s="170"/>
      <c r="C27" s="172"/>
      <c r="D27" s="172"/>
      <c r="E27" s="172"/>
      <c r="F27" s="172"/>
      <c r="G27" s="172"/>
      <c r="H27" s="172">
        <v>0</v>
      </c>
    </row>
    <row r="28" spans="2:8" x14ac:dyDescent="0.25">
      <c r="B28" s="170"/>
      <c r="C28" s="172"/>
      <c r="D28" s="172"/>
      <c r="E28" s="172"/>
      <c r="F28" s="172"/>
      <c r="G28" s="172"/>
      <c r="H28" s="172">
        <v>0</v>
      </c>
    </row>
    <row r="29" spans="2:8" x14ac:dyDescent="0.25">
      <c r="B29" s="167" t="s">
        <v>394</v>
      </c>
      <c r="C29" s="173">
        <v>33628802</v>
      </c>
      <c r="D29" s="173">
        <v>10680.720000000052</v>
      </c>
      <c r="E29" s="173">
        <v>33639482.719999999</v>
      </c>
      <c r="F29" s="173">
        <v>4039284.1999999997</v>
      </c>
      <c r="G29" s="173">
        <v>4039284.1999999997</v>
      </c>
      <c r="H29" s="173">
        <v>29600198.52</v>
      </c>
    </row>
    <row r="30" spans="2:8" ht="15.75" thickBot="1" x14ac:dyDescent="0.3">
      <c r="B30" s="169"/>
      <c r="C30" s="176"/>
      <c r="D30" s="176"/>
      <c r="E30" s="176"/>
      <c r="F30" s="176"/>
      <c r="G30" s="176"/>
      <c r="H30" s="17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activeCell="F17" sqref="F17"/>
    </sheetView>
  </sheetViews>
  <sheetFormatPr baseColWidth="10" defaultRowHeight="15" x14ac:dyDescent="0.25"/>
  <cols>
    <col min="1" max="1" width="48.85546875" style="37" customWidth="1"/>
    <col min="2" max="7" width="15.42578125" style="37" customWidth="1"/>
    <col min="8" max="16384" width="11.42578125" style="37"/>
  </cols>
  <sheetData>
    <row r="1" spans="1:7" ht="15.75" thickBot="1" x14ac:dyDescent="0.3"/>
    <row r="2" spans="1:7" x14ac:dyDescent="0.25">
      <c r="A2" s="93" t="s">
        <v>120</v>
      </c>
      <c r="B2" s="94"/>
      <c r="C2" s="94"/>
      <c r="D2" s="94"/>
      <c r="E2" s="94"/>
      <c r="F2" s="94"/>
      <c r="G2" s="162"/>
    </row>
    <row r="3" spans="1:7" x14ac:dyDescent="0.25">
      <c r="A3" s="25" t="s">
        <v>313</v>
      </c>
      <c r="B3" s="26"/>
      <c r="C3" s="26"/>
      <c r="D3" s="26"/>
      <c r="E3" s="26"/>
      <c r="F3" s="26"/>
      <c r="G3" s="163"/>
    </row>
    <row r="4" spans="1:7" x14ac:dyDescent="0.25">
      <c r="A4" s="25" t="s">
        <v>403</v>
      </c>
      <c r="B4" s="26"/>
      <c r="C4" s="26"/>
      <c r="D4" s="26"/>
      <c r="E4" s="26"/>
      <c r="F4" s="26"/>
      <c r="G4" s="163"/>
    </row>
    <row r="5" spans="1:7" x14ac:dyDescent="0.25">
      <c r="A5" s="25" t="s">
        <v>125</v>
      </c>
      <c r="B5" s="26"/>
      <c r="C5" s="26"/>
      <c r="D5" s="26"/>
      <c r="E5" s="26"/>
      <c r="F5" s="26"/>
      <c r="G5" s="163"/>
    </row>
    <row r="6" spans="1:7" ht="15.75" thickBot="1" x14ac:dyDescent="0.3">
      <c r="A6" s="28" t="s">
        <v>1</v>
      </c>
      <c r="B6" s="29"/>
      <c r="C6" s="29"/>
      <c r="D6" s="29"/>
      <c r="E6" s="29"/>
      <c r="F6" s="29"/>
      <c r="G6" s="164"/>
    </row>
    <row r="7" spans="1:7" x14ac:dyDescent="0.25">
      <c r="A7" s="93" t="s">
        <v>2</v>
      </c>
      <c r="B7" s="93" t="s">
        <v>315</v>
      </c>
      <c r="C7" s="94"/>
      <c r="D7" s="94"/>
      <c r="E7" s="94"/>
      <c r="F7" s="95"/>
      <c r="G7" s="89" t="s">
        <v>316</v>
      </c>
    </row>
    <row r="8" spans="1:7" ht="15.75" thickBot="1" x14ac:dyDescent="0.3">
      <c r="A8" s="25"/>
      <c r="B8" s="28"/>
      <c r="C8" s="29"/>
      <c r="D8" s="29"/>
      <c r="E8" s="29"/>
      <c r="F8" s="30"/>
      <c r="G8" s="120"/>
    </row>
    <row r="9" spans="1:7" ht="26.25" thickBot="1" x14ac:dyDescent="0.3">
      <c r="A9" s="28"/>
      <c r="B9" s="180" t="s">
        <v>206</v>
      </c>
      <c r="C9" s="177" t="s">
        <v>317</v>
      </c>
      <c r="D9" s="177" t="s">
        <v>318</v>
      </c>
      <c r="E9" s="177" t="s">
        <v>204</v>
      </c>
      <c r="F9" s="177" t="s">
        <v>223</v>
      </c>
      <c r="G9" s="90"/>
    </row>
    <row r="10" spans="1:7" x14ac:dyDescent="0.25">
      <c r="A10" s="179"/>
      <c r="B10" s="178"/>
      <c r="C10" s="178"/>
      <c r="D10" s="178"/>
      <c r="E10" s="178"/>
      <c r="F10" s="178"/>
      <c r="G10" s="178"/>
    </row>
    <row r="11" spans="1:7" x14ac:dyDescent="0.25">
      <c r="A11" s="168" t="s">
        <v>404</v>
      </c>
      <c r="B11" s="75">
        <v>18628802</v>
      </c>
      <c r="C11" s="75">
        <v>10680.72</v>
      </c>
      <c r="D11" s="75">
        <v>18639482.719999999</v>
      </c>
      <c r="E11" s="75">
        <v>4039284.2</v>
      </c>
      <c r="F11" s="75">
        <v>4039284.2</v>
      </c>
      <c r="G11" s="75">
        <v>14600198.52</v>
      </c>
    </row>
    <row r="12" spans="1:7" x14ac:dyDescent="0.25">
      <c r="A12" s="168" t="s">
        <v>405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 x14ac:dyDescent="0.25">
      <c r="A13" s="170" t="s">
        <v>406</v>
      </c>
      <c r="B13" s="73"/>
      <c r="C13" s="73"/>
      <c r="D13" s="73">
        <v>0</v>
      </c>
      <c r="E13" s="73"/>
      <c r="F13" s="73"/>
      <c r="G13" s="73">
        <v>0</v>
      </c>
    </row>
    <row r="14" spans="1:7" x14ac:dyDescent="0.25">
      <c r="A14" s="170" t="s">
        <v>407</v>
      </c>
      <c r="B14" s="73"/>
      <c r="C14" s="73"/>
      <c r="D14" s="73">
        <v>0</v>
      </c>
      <c r="E14" s="73"/>
      <c r="F14" s="73"/>
      <c r="G14" s="73">
        <v>0</v>
      </c>
    </row>
    <row r="15" spans="1:7" x14ac:dyDescent="0.25">
      <c r="A15" s="170" t="s">
        <v>408</v>
      </c>
      <c r="B15" s="73"/>
      <c r="C15" s="73"/>
      <c r="D15" s="73">
        <v>0</v>
      </c>
      <c r="E15" s="73"/>
      <c r="F15" s="73"/>
      <c r="G15" s="73">
        <v>0</v>
      </c>
    </row>
    <row r="16" spans="1:7" x14ac:dyDescent="0.25">
      <c r="A16" s="170" t="s">
        <v>409</v>
      </c>
      <c r="B16" s="73"/>
      <c r="C16" s="73"/>
      <c r="D16" s="73">
        <v>0</v>
      </c>
      <c r="E16" s="73"/>
      <c r="F16" s="73"/>
      <c r="G16" s="73">
        <v>0</v>
      </c>
    </row>
    <row r="17" spans="1:7" x14ac:dyDescent="0.25">
      <c r="A17" s="170" t="s">
        <v>410</v>
      </c>
      <c r="B17" s="73"/>
      <c r="C17" s="73"/>
      <c r="D17" s="73">
        <v>0</v>
      </c>
      <c r="E17" s="73"/>
      <c r="F17" s="73"/>
      <c r="G17" s="73">
        <v>0</v>
      </c>
    </row>
    <row r="18" spans="1:7" x14ac:dyDescent="0.25">
      <c r="A18" s="170" t="s">
        <v>411</v>
      </c>
      <c r="B18" s="73"/>
      <c r="C18" s="73"/>
      <c r="D18" s="73">
        <v>0</v>
      </c>
      <c r="E18" s="73"/>
      <c r="F18" s="73"/>
      <c r="G18" s="73">
        <v>0</v>
      </c>
    </row>
    <row r="19" spans="1:7" x14ac:dyDescent="0.25">
      <c r="A19" s="170" t="s">
        <v>412</v>
      </c>
      <c r="B19" s="73"/>
      <c r="C19" s="73"/>
      <c r="D19" s="73">
        <v>0</v>
      </c>
      <c r="E19" s="73"/>
      <c r="F19" s="73"/>
      <c r="G19" s="73">
        <v>0</v>
      </c>
    </row>
    <row r="20" spans="1:7" x14ac:dyDescent="0.25">
      <c r="A20" s="170" t="s">
        <v>413</v>
      </c>
      <c r="B20" s="73"/>
      <c r="C20" s="73"/>
      <c r="D20" s="73">
        <v>0</v>
      </c>
      <c r="E20" s="73"/>
      <c r="F20" s="73"/>
      <c r="G20" s="73">
        <v>0</v>
      </c>
    </row>
    <row r="21" spans="1:7" x14ac:dyDescent="0.25">
      <c r="A21" s="170"/>
      <c r="B21" s="73"/>
      <c r="C21" s="73"/>
      <c r="D21" s="73"/>
      <c r="E21" s="73"/>
      <c r="F21" s="73"/>
      <c r="G21" s="73"/>
    </row>
    <row r="22" spans="1:7" x14ac:dyDescent="0.25">
      <c r="A22" s="168" t="s">
        <v>414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</row>
    <row r="23" spans="1:7" x14ac:dyDescent="0.25">
      <c r="A23" s="170" t="s">
        <v>415</v>
      </c>
      <c r="B23" s="73"/>
      <c r="C23" s="73"/>
      <c r="D23" s="73">
        <v>0</v>
      </c>
      <c r="E23" s="73"/>
      <c r="F23" s="73"/>
      <c r="G23" s="73">
        <v>0</v>
      </c>
    </row>
    <row r="24" spans="1:7" x14ac:dyDescent="0.25">
      <c r="A24" s="170" t="s">
        <v>416</v>
      </c>
      <c r="B24" s="73"/>
      <c r="C24" s="73"/>
      <c r="D24" s="73">
        <v>0</v>
      </c>
      <c r="E24" s="73"/>
      <c r="F24" s="73"/>
      <c r="G24" s="73">
        <v>0</v>
      </c>
    </row>
    <row r="25" spans="1:7" x14ac:dyDescent="0.25">
      <c r="A25" s="170" t="s">
        <v>417</v>
      </c>
      <c r="B25" s="73"/>
      <c r="C25" s="73"/>
      <c r="D25" s="73">
        <v>0</v>
      </c>
      <c r="E25" s="73"/>
      <c r="F25" s="73"/>
      <c r="G25" s="73">
        <v>0</v>
      </c>
    </row>
    <row r="26" spans="1:7" x14ac:dyDescent="0.25">
      <c r="A26" s="170" t="s">
        <v>418</v>
      </c>
      <c r="B26" s="73"/>
      <c r="C26" s="73"/>
      <c r="D26" s="73">
        <v>0</v>
      </c>
      <c r="E26" s="73"/>
      <c r="F26" s="73"/>
      <c r="G26" s="73">
        <v>0</v>
      </c>
    </row>
    <row r="27" spans="1:7" x14ac:dyDescent="0.25">
      <c r="A27" s="170" t="s">
        <v>419</v>
      </c>
      <c r="B27" s="73"/>
      <c r="C27" s="73"/>
      <c r="D27" s="73">
        <v>0</v>
      </c>
      <c r="E27" s="73"/>
      <c r="F27" s="73"/>
      <c r="G27" s="73">
        <v>0</v>
      </c>
    </row>
    <row r="28" spans="1:7" x14ac:dyDescent="0.25">
      <c r="A28" s="170" t="s">
        <v>420</v>
      </c>
      <c r="B28" s="73"/>
      <c r="C28" s="73"/>
      <c r="D28" s="73">
        <v>0</v>
      </c>
      <c r="E28" s="73"/>
      <c r="F28" s="73"/>
      <c r="G28" s="73">
        <v>0</v>
      </c>
    </row>
    <row r="29" spans="1:7" x14ac:dyDescent="0.25">
      <c r="A29" s="170" t="s">
        <v>421</v>
      </c>
      <c r="B29" s="73"/>
      <c r="C29" s="73"/>
      <c r="D29" s="73">
        <v>0</v>
      </c>
      <c r="E29" s="73"/>
      <c r="F29" s="73"/>
      <c r="G29" s="73">
        <v>0</v>
      </c>
    </row>
    <row r="30" spans="1:7" x14ac:dyDescent="0.25">
      <c r="A30" s="170"/>
      <c r="B30" s="73"/>
      <c r="C30" s="73"/>
      <c r="D30" s="73"/>
      <c r="E30" s="73"/>
      <c r="F30" s="73"/>
      <c r="G30" s="73"/>
    </row>
    <row r="31" spans="1:7" x14ac:dyDescent="0.25">
      <c r="A31" s="168" t="s">
        <v>422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</row>
    <row r="32" spans="1:7" x14ac:dyDescent="0.25">
      <c r="A32" s="170" t="s">
        <v>423</v>
      </c>
      <c r="B32" s="73"/>
      <c r="C32" s="73"/>
      <c r="D32" s="73">
        <v>0</v>
      </c>
      <c r="E32" s="73"/>
      <c r="F32" s="73"/>
      <c r="G32" s="73">
        <v>0</v>
      </c>
    </row>
    <row r="33" spans="1:7" x14ac:dyDescent="0.25">
      <c r="A33" s="170" t="s">
        <v>424</v>
      </c>
      <c r="B33" s="73"/>
      <c r="C33" s="73"/>
      <c r="D33" s="73">
        <v>0</v>
      </c>
      <c r="E33" s="73"/>
      <c r="F33" s="73"/>
      <c r="G33" s="73">
        <v>0</v>
      </c>
    </row>
    <row r="34" spans="1:7" x14ac:dyDescent="0.25">
      <c r="A34" s="170" t="s">
        <v>425</v>
      </c>
      <c r="B34" s="73"/>
      <c r="C34" s="73"/>
      <c r="D34" s="73">
        <v>0</v>
      </c>
      <c r="E34" s="73"/>
      <c r="F34" s="73"/>
      <c r="G34" s="73">
        <v>0</v>
      </c>
    </row>
    <row r="35" spans="1:7" x14ac:dyDescent="0.25">
      <c r="A35" s="170" t="s">
        <v>426</v>
      </c>
      <c r="B35" s="73"/>
      <c r="C35" s="73"/>
      <c r="D35" s="73">
        <v>0</v>
      </c>
      <c r="E35" s="73"/>
      <c r="F35" s="73"/>
      <c r="G35" s="73">
        <v>0</v>
      </c>
    </row>
    <row r="36" spans="1:7" x14ac:dyDescent="0.25">
      <c r="A36" s="170" t="s">
        <v>427</v>
      </c>
      <c r="B36" s="73"/>
      <c r="C36" s="73"/>
      <c r="D36" s="73">
        <v>0</v>
      </c>
      <c r="E36" s="73"/>
      <c r="F36" s="73"/>
      <c r="G36" s="73">
        <v>0</v>
      </c>
    </row>
    <row r="37" spans="1:7" x14ac:dyDescent="0.25">
      <c r="A37" s="170" t="s">
        <v>428</v>
      </c>
      <c r="B37" s="73"/>
      <c r="C37" s="73"/>
      <c r="D37" s="73">
        <v>0</v>
      </c>
      <c r="E37" s="73"/>
      <c r="F37" s="73"/>
      <c r="G37" s="73">
        <v>0</v>
      </c>
    </row>
    <row r="38" spans="1:7" x14ac:dyDescent="0.25">
      <c r="A38" s="170" t="s">
        <v>429</v>
      </c>
      <c r="B38" s="73"/>
      <c r="C38" s="73"/>
      <c r="D38" s="73">
        <v>0</v>
      </c>
      <c r="E38" s="73"/>
      <c r="F38" s="73"/>
      <c r="G38" s="73">
        <v>0</v>
      </c>
    </row>
    <row r="39" spans="1:7" x14ac:dyDescent="0.25">
      <c r="A39" s="170" t="s">
        <v>430</v>
      </c>
      <c r="B39" s="73"/>
      <c r="C39" s="73"/>
      <c r="D39" s="73">
        <v>0</v>
      </c>
      <c r="E39" s="73"/>
      <c r="F39" s="73"/>
      <c r="G39" s="73">
        <v>0</v>
      </c>
    </row>
    <row r="40" spans="1:7" x14ac:dyDescent="0.25">
      <c r="A40" s="170" t="s">
        <v>431</v>
      </c>
      <c r="B40" s="73"/>
      <c r="C40" s="73"/>
      <c r="D40" s="73">
        <v>0</v>
      </c>
      <c r="E40" s="73"/>
      <c r="F40" s="73"/>
      <c r="G40" s="73">
        <v>0</v>
      </c>
    </row>
    <row r="41" spans="1:7" x14ac:dyDescent="0.25">
      <c r="A41" s="170"/>
      <c r="B41" s="73"/>
      <c r="C41" s="73"/>
      <c r="D41" s="73"/>
      <c r="E41" s="73"/>
      <c r="F41" s="73"/>
      <c r="G41" s="73"/>
    </row>
    <row r="42" spans="1:7" ht="25.5" x14ac:dyDescent="0.25">
      <c r="A42" s="168" t="s">
        <v>432</v>
      </c>
      <c r="B42" s="75">
        <v>18628802</v>
      </c>
      <c r="C42" s="75">
        <v>10680.72</v>
      </c>
      <c r="D42" s="75">
        <v>18639482.719999999</v>
      </c>
      <c r="E42" s="75">
        <v>4039284.2</v>
      </c>
      <c r="F42" s="75">
        <v>4039284.2</v>
      </c>
      <c r="G42" s="75">
        <v>14600198.52</v>
      </c>
    </row>
    <row r="43" spans="1:7" ht="25.5" x14ac:dyDescent="0.25">
      <c r="A43" s="170" t="s">
        <v>433</v>
      </c>
      <c r="B43" s="73"/>
      <c r="C43" s="73"/>
      <c r="D43" s="73">
        <v>0</v>
      </c>
      <c r="E43" s="73"/>
      <c r="F43" s="73"/>
      <c r="G43" s="73">
        <v>0</v>
      </c>
    </row>
    <row r="44" spans="1:7" ht="25.5" x14ac:dyDescent="0.25">
      <c r="A44" s="170" t="s">
        <v>434</v>
      </c>
      <c r="B44" s="73">
        <v>18628802</v>
      </c>
      <c r="C44" s="73">
        <v>10680.72</v>
      </c>
      <c r="D44" s="73">
        <v>18639482.719999999</v>
      </c>
      <c r="E44" s="73">
        <v>4039284.2</v>
      </c>
      <c r="F44" s="73">
        <v>4039284.2</v>
      </c>
      <c r="G44" s="73">
        <v>14600198.52</v>
      </c>
    </row>
    <row r="45" spans="1:7" x14ac:dyDescent="0.25">
      <c r="A45" s="170" t="s">
        <v>435</v>
      </c>
      <c r="B45" s="73"/>
      <c r="C45" s="73"/>
      <c r="D45" s="73">
        <v>0</v>
      </c>
      <c r="E45" s="73"/>
      <c r="F45" s="73"/>
      <c r="G45" s="73">
        <v>0</v>
      </c>
    </row>
    <row r="46" spans="1:7" x14ac:dyDescent="0.25">
      <c r="A46" s="170" t="s">
        <v>436</v>
      </c>
      <c r="B46" s="73"/>
      <c r="C46" s="73"/>
      <c r="D46" s="73">
        <v>0</v>
      </c>
      <c r="E46" s="73"/>
      <c r="F46" s="73"/>
      <c r="G46" s="73">
        <v>0</v>
      </c>
    </row>
    <row r="47" spans="1:7" x14ac:dyDescent="0.25">
      <c r="A47" s="170"/>
      <c r="B47" s="73"/>
      <c r="C47" s="73"/>
      <c r="D47" s="73"/>
      <c r="E47" s="73"/>
      <c r="F47" s="73"/>
      <c r="G47" s="73"/>
    </row>
    <row r="48" spans="1:7" x14ac:dyDescent="0.25">
      <c r="A48" s="168" t="s">
        <v>437</v>
      </c>
      <c r="B48" s="75">
        <v>15000000</v>
      </c>
      <c r="C48" s="75">
        <v>0</v>
      </c>
      <c r="D48" s="75">
        <v>15000000</v>
      </c>
      <c r="E48" s="75">
        <v>0</v>
      </c>
      <c r="F48" s="75">
        <v>0</v>
      </c>
      <c r="G48" s="75">
        <v>15000000</v>
      </c>
    </row>
    <row r="49" spans="1:7" x14ac:dyDescent="0.25">
      <c r="A49" s="168" t="s">
        <v>405</v>
      </c>
      <c r="B49" s="75">
        <v>0</v>
      </c>
      <c r="C49" s="75">
        <v>0</v>
      </c>
      <c r="D49" s="75">
        <v>0</v>
      </c>
      <c r="E49" s="75">
        <v>0</v>
      </c>
      <c r="F49" s="75">
        <v>0</v>
      </c>
      <c r="G49" s="75">
        <v>0</v>
      </c>
    </row>
    <row r="50" spans="1:7" x14ac:dyDescent="0.25">
      <c r="A50" s="170" t="s">
        <v>406</v>
      </c>
      <c r="B50" s="73"/>
      <c r="C50" s="73"/>
      <c r="D50" s="73">
        <v>0</v>
      </c>
      <c r="E50" s="73"/>
      <c r="F50" s="73"/>
      <c r="G50" s="73">
        <v>0</v>
      </c>
    </row>
    <row r="51" spans="1:7" x14ac:dyDescent="0.25">
      <c r="A51" s="170" t="s">
        <v>407</v>
      </c>
      <c r="B51" s="73"/>
      <c r="C51" s="73"/>
      <c r="D51" s="73">
        <v>0</v>
      </c>
      <c r="E51" s="73"/>
      <c r="F51" s="73"/>
      <c r="G51" s="73">
        <v>0</v>
      </c>
    </row>
    <row r="52" spans="1:7" x14ac:dyDescent="0.25">
      <c r="A52" s="170" t="s">
        <v>408</v>
      </c>
      <c r="B52" s="73"/>
      <c r="C52" s="73"/>
      <c r="D52" s="73">
        <v>0</v>
      </c>
      <c r="E52" s="73"/>
      <c r="F52" s="73"/>
      <c r="G52" s="73">
        <v>0</v>
      </c>
    </row>
    <row r="53" spans="1:7" x14ac:dyDescent="0.25">
      <c r="A53" s="170" t="s">
        <v>409</v>
      </c>
      <c r="B53" s="73"/>
      <c r="C53" s="73"/>
      <c r="D53" s="73">
        <v>0</v>
      </c>
      <c r="E53" s="73"/>
      <c r="F53" s="73"/>
      <c r="G53" s="73">
        <v>0</v>
      </c>
    </row>
    <row r="54" spans="1:7" x14ac:dyDescent="0.25">
      <c r="A54" s="170" t="s">
        <v>410</v>
      </c>
      <c r="B54" s="73"/>
      <c r="C54" s="73"/>
      <c r="D54" s="73">
        <v>0</v>
      </c>
      <c r="E54" s="73"/>
      <c r="F54" s="73"/>
      <c r="G54" s="73">
        <v>0</v>
      </c>
    </row>
    <row r="55" spans="1:7" x14ac:dyDescent="0.25">
      <c r="A55" s="170" t="s">
        <v>411</v>
      </c>
      <c r="B55" s="73"/>
      <c r="C55" s="73"/>
      <c r="D55" s="73">
        <v>0</v>
      </c>
      <c r="E55" s="73"/>
      <c r="F55" s="73"/>
      <c r="G55" s="73">
        <v>0</v>
      </c>
    </row>
    <row r="56" spans="1:7" x14ac:dyDescent="0.25">
      <c r="A56" s="170" t="s">
        <v>412</v>
      </c>
      <c r="B56" s="73"/>
      <c r="C56" s="73"/>
      <c r="D56" s="73">
        <v>0</v>
      </c>
      <c r="E56" s="73"/>
      <c r="F56" s="73"/>
      <c r="G56" s="73">
        <v>0</v>
      </c>
    </row>
    <row r="57" spans="1:7" x14ac:dyDescent="0.25">
      <c r="A57" s="170" t="s">
        <v>413</v>
      </c>
      <c r="B57" s="73"/>
      <c r="C57" s="73"/>
      <c r="D57" s="73">
        <v>0</v>
      </c>
      <c r="E57" s="73"/>
      <c r="F57" s="73"/>
      <c r="G57" s="73">
        <v>0</v>
      </c>
    </row>
    <row r="58" spans="1:7" x14ac:dyDescent="0.25">
      <c r="A58" s="170"/>
      <c r="B58" s="73"/>
      <c r="C58" s="73"/>
      <c r="D58" s="73"/>
      <c r="E58" s="73"/>
      <c r="F58" s="73"/>
      <c r="G58" s="73"/>
    </row>
    <row r="59" spans="1:7" x14ac:dyDescent="0.25">
      <c r="A59" s="168" t="s">
        <v>414</v>
      </c>
      <c r="B59" s="75">
        <v>0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</row>
    <row r="60" spans="1:7" x14ac:dyDescent="0.25">
      <c r="A60" s="170" t="s">
        <v>415</v>
      </c>
      <c r="B60" s="73"/>
      <c r="C60" s="73"/>
      <c r="D60" s="73">
        <v>0</v>
      </c>
      <c r="E60" s="73"/>
      <c r="F60" s="73"/>
      <c r="G60" s="73">
        <v>0</v>
      </c>
    </row>
    <row r="61" spans="1:7" x14ac:dyDescent="0.25">
      <c r="A61" s="170" t="s">
        <v>416</v>
      </c>
      <c r="B61" s="73"/>
      <c r="C61" s="73"/>
      <c r="D61" s="73">
        <v>0</v>
      </c>
      <c r="E61" s="73"/>
      <c r="F61" s="73"/>
      <c r="G61" s="73">
        <v>0</v>
      </c>
    </row>
    <row r="62" spans="1:7" x14ac:dyDescent="0.25">
      <c r="A62" s="170" t="s">
        <v>417</v>
      </c>
      <c r="B62" s="73"/>
      <c r="C62" s="73"/>
      <c r="D62" s="73">
        <v>0</v>
      </c>
      <c r="E62" s="73"/>
      <c r="F62" s="73"/>
      <c r="G62" s="73">
        <v>0</v>
      </c>
    </row>
    <row r="63" spans="1:7" x14ac:dyDescent="0.25">
      <c r="A63" s="170" t="s">
        <v>418</v>
      </c>
      <c r="B63" s="73"/>
      <c r="C63" s="73"/>
      <c r="D63" s="73">
        <v>0</v>
      </c>
      <c r="E63" s="73"/>
      <c r="F63" s="73"/>
      <c r="G63" s="73">
        <v>0</v>
      </c>
    </row>
    <row r="64" spans="1:7" x14ac:dyDescent="0.25">
      <c r="A64" s="170" t="s">
        <v>419</v>
      </c>
      <c r="B64" s="73"/>
      <c r="C64" s="73"/>
      <c r="D64" s="73">
        <v>0</v>
      </c>
      <c r="E64" s="73"/>
      <c r="F64" s="73"/>
      <c r="G64" s="73">
        <v>0</v>
      </c>
    </row>
    <row r="65" spans="1:7" x14ac:dyDescent="0.25">
      <c r="A65" s="170" t="s">
        <v>420</v>
      </c>
      <c r="B65" s="73"/>
      <c r="C65" s="73"/>
      <c r="D65" s="73">
        <v>0</v>
      </c>
      <c r="E65" s="73"/>
      <c r="F65" s="73"/>
      <c r="G65" s="73">
        <v>0</v>
      </c>
    </row>
    <row r="66" spans="1:7" x14ac:dyDescent="0.25">
      <c r="A66" s="170" t="s">
        <v>421</v>
      </c>
      <c r="B66" s="73"/>
      <c r="C66" s="73"/>
      <c r="D66" s="73">
        <v>0</v>
      </c>
      <c r="E66" s="73"/>
      <c r="F66" s="73"/>
      <c r="G66" s="73">
        <v>0</v>
      </c>
    </row>
    <row r="67" spans="1:7" x14ac:dyDescent="0.25">
      <c r="A67" s="170"/>
      <c r="B67" s="73"/>
      <c r="C67" s="73"/>
      <c r="D67" s="73"/>
      <c r="E67" s="73"/>
      <c r="F67" s="73"/>
      <c r="G67" s="73"/>
    </row>
    <row r="68" spans="1:7" x14ac:dyDescent="0.25">
      <c r="A68" s="168" t="s">
        <v>422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</row>
    <row r="69" spans="1:7" x14ac:dyDescent="0.25">
      <c r="A69" s="170" t="s">
        <v>423</v>
      </c>
      <c r="B69" s="73"/>
      <c r="C69" s="73"/>
      <c r="D69" s="73">
        <v>0</v>
      </c>
      <c r="E69" s="73"/>
      <c r="F69" s="73"/>
      <c r="G69" s="73">
        <v>0</v>
      </c>
    </row>
    <row r="70" spans="1:7" x14ac:dyDescent="0.25">
      <c r="A70" s="170" t="s">
        <v>424</v>
      </c>
      <c r="B70" s="73"/>
      <c r="C70" s="73"/>
      <c r="D70" s="73">
        <v>0</v>
      </c>
      <c r="E70" s="73"/>
      <c r="F70" s="73"/>
      <c r="G70" s="73">
        <v>0</v>
      </c>
    </row>
    <row r="71" spans="1:7" x14ac:dyDescent="0.25">
      <c r="A71" s="170" t="s">
        <v>425</v>
      </c>
      <c r="B71" s="73"/>
      <c r="C71" s="73"/>
      <c r="D71" s="73">
        <v>0</v>
      </c>
      <c r="E71" s="73"/>
      <c r="F71" s="73"/>
      <c r="G71" s="73">
        <v>0</v>
      </c>
    </row>
    <row r="72" spans="1:7" x14ac:dyDescent="0.25">
      <c r="A72" s="170" t="s">
        <v>426</v>
      </c>
      <c r="B72" s="73"/>
      <c r="C72" s="73"/>
      <c r="D72" s="73">
        <v>0</v>
      </c>
      <c r="E72" s="73"/>
      <c r="F72" s="73"/>
      <c r="G72" s="73">
        <v>0</v>
      </c>
    </row>
    <row r="73" spans="1:7" x14ac:dyDescent="0.25">
      <c r="A73" s="170" t="s">
        <v>427</v>
      </c>
      <c r="B73" s="73"/>
      <c r="C73" s="73"/>
      <c r="D73" s="73">
        <v>0</v>
      </c>
      <c r="E73" s="73"/>
      <c r="F73" s="73"/>
      <c r="G73" s="73">
        <v>0</v>
      </c>
    </row>
    <row r="74" spans="1:7" x14ac:dyDescent="0.25">
      <c r="A74" s="170" t="s">
        <v>428</v>
      </c>
      <c r="B74" s="73"/>
      <c r="C74" s="73"/>
      <c r="D74" s="73">
        <v>0</v>
      </c>
      <c r="E74" s="73"/>
      <c r="F74" s="73"/>
      <c r="G74" s="73">
        <v>0</v>
      </c>
    </row>
    <row r="75" spans="1:7" x14ac:dyDescent="0.25">
      <c r="A75" s="170" t="s">
        <v>429</v>
      </c>
      <c r="B75" s="73"/>
      <c r="C75" s="73"/>
      <c r="D75" s="73">
        <v>0</v>
      </c>
      <c r="E75" s="73"/>
      <c r="F75" s="73"/>
      <c r="G75" s="73">
        <v>0</v>
      </c>
    </row>
    <row r="76" spans="1:7" x14ac:dyDescent="0.25">
      <c r="A76" s="170" t="s">
        <v>430</v>
      </c>
      <c r="B76" s="73"/>
      <c r="C76" s="73"/>
      <c r="D76" s="73">
        <v>0</v>
      </c>
      <c r="E76" s="73"/>
      <c r="F76" s="73"/>
      <c r="G76" s="73">
        <v>0</v>
      </c>
    </row>
    <row r="77" spans="1:7" x14ac:dyDescent="0.25">
      <c r="A77" s="165" t="s">
        <v>431</v>
      </c>
      <c r="B77" s="181"/>
      <c r="C77" s="181"/>
      <c r="D77" s="181">
        <v>0</v>
      </c>
      <c r="E77" s="181"/>
      <c r="F77" s="181"/>
      <c r="G77" s="181">
        <v>0</v>
      </c>
    </row>
    <row r="78" spans="1:7" x14ac:dyDescent="0.25">
      <c r="A78" s="170"/>
      <c r="B78" s="73"/>
      <c r="C78" s="73"/>
      <c r="D78" s="73"/>
      <c r="E78" s="73"/>
      <c r="F78" s="73"/>
      <c r="G78" s="73"/>
    </row>
    <row r="79" spans="1:7" ht="25.5" x14ac:dyDescent="0.25">
      <c r="A79" s="168" t="s">
        <v>432</v>
      </c>
      <c r="B79" s="75">
        <v>15000000</v>
      </c>
      <c r="C79" s="75">
        <v>0</v>
      </c>
      <c r="D79" s="75">
        <v>15000000</v>
      </c>
      <c r="E79" s="75">
        <v>0</v>
      </c>
      <c r="F79" s="75">
        <v>0</v>
      </c>
      <c r="G79" s="75">
        <v>15000000</v>
      </c>
    </row>
    <row r="80" spans="1:7" ht="25.5" x14ac:dyDescent="0.25">
      <c r="A80" s="170" t="s">
        <v>433</v>
      </c>
      <c r="B80" s="73"/>
      <c r="C80" s="73"/>
      <c r="D80" s="73">
        <v>0</v>
      </c>
      <c r="E80" s="73"/>
      <c r="F80" s="73"/>
      <c r="G80" s="73">
        <v>0</v>
      </c>
    </row>
    <row r="81" spans="1:7" ht="25.5" x14ac:dyDescent="0.25">
      <c r="A81" s="170" t="s">
        <v>434</v>
      </c>
      <c r="B81" s="73">
        <v>15000000</v>
      </c>
      <c r="C81" s="73">
        <v>0</v>
      </c>
      <c r="D81" s="73">
        <v>15000000</v>
      </c>
      <c r="E81" s="73">
        <v>0</v>
      </c>
      <c r="F81" s="73">
        <v>0</v>
      </c>
      <c r="G81" s="73">
        <v>15000000</v>
      </c>
    </row>
    <row r="82" spans="1:7" x14ac:dyDescent="0.25">
      <c r="A82" s="170" t="s">
        <v>435</v>
      </c>
      <c r="B82" s="73"/>
      <c r="C82" s="73"/>
      <c r="D82" s="73">
        <v>0</v>
      </c>
      <c r="E82" s="73"/>
      <c r="F82" s="73"/>
      <c r="G82" s="73">
        <v>0</v>
      </c>
    </row>
    <row r="83" spans="1:7" x14ac:dyDescent="0.25">
      <c r="A83" s="170" t="s">
        <v>436</v>
      </c>
      <c r="B83" s="73"/>
      <c r="C83" s="73"/>
      <c r="D83" s="73">
        <v>0</v>
      </c>
      <c r="E83" s="73"/>
      <c r="F83" s="73"/>
      <c r="G83" s="73">
        <v>0</v>
      </c>
    </row>
    <row r="84" spans="1:7" x14ac:dyDescent="0.25">
      <c r="A84" s="170"/>
      <c r="B84" s="73"/>
      <c r="C84" s="73"/>
      <c r="D84" s="73"/>
      <c r="E84" s="73"/>
      <c r="F84" s="73"/>
      <c r="G84" s="73"/>
    </row>
    <row r="85" spans="1:7" x14ac:dyDescent="0.25">
      <c r="A85" s="168" t="s">
        <v>394</v>
      </c>
      <c r="B85" s="75">
        <v>33628802</v>
      </c>
      <c r="C85" s="75">
        <v>10680.72</v>
      </c>
      <c r="D85" s="75">
        <v>33639482.719999999</v>
      </c>
      <c r="E85" s="75">
        <v>4039284.2</v>
      </c>
      <c r="F85" s="75">
        <v>4039284.2</v>
      </c>
      <c r="G85" s="75">
        <v>29600198.52</v>
      </c>
    </row>
    <row r="86" spans="1:7" ht="15.75" thickBot="1" x14ac:dyDescent="0.3">
      <c r="A86" s="182"/>
      <c r="B86" s="79"/>
      <c r="C86" s="79"/>
      <c r="D86" s="79"/>
      <c r="E86" s="79"/>
      <c r="F86" s="79"/>
      <c r="G86" s="79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F1_ESF</vt:lpstr>
      <vt:lpstr>F2_IADPOP</vt:lpstr>
      <vt:lpstr>F3_IAODF</vt:lpstr>
      <vt:lpstr>F4_BP</vt:lpstr>
      <vt:lpstr>F5_EAID</vt:lpstr>
      <vt:lpstr>F6a_EAEPED_COG</vt:lpstr>
      <vt:lpstr>F6b_EAEPED_CA</vt:lpstr>
      <vt:lpstr>F6c_EAEPED_CF</vt:lpstr>
      <vt:lpstr>'F1_ESF'!Títulos_a_imprimir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Servicio social</cp:lastModifiedBy>
  <cp:lastPrinted>2016-12-20T19:33:34Z</cp:lastPrinted>
  <dcterms:created xsi:type="dcterms:W3CDTF">2016-10-11T18:36:49Z</dcterms:created>
  <dcterms:modified xsi:type="dcterms:W3CDTF">2024-04-18T20:46:00Z</dcterms:modified>
</cp:coreProperties>
</file>