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<sst xmlns="http://schemas.openxmlformats.org/spreadsheetml/2006/main" count="162" uniqueCount="89">
  <si>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</si>
  <si>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</si>
  <si>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</si>
  <si>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</si>
  <si>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</si>
  <si>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</si>
  <si>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</si>
  <si>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</si>
  <si>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</si>
  <si>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</si>
  <si>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</si>
  <si>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</si>
  <si>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</si>
  <si>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</si>
  <si>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</si>
  <si>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</si>
  <si>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</si>
  <si>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</si>
  <si>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</si>
  <si>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</si>
  <si>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</si>
  <si>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</si>
  <si>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</si>
  <si>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</si>
  <si>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</si>
  <si>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</si>
  <si>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</si>
  <si>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</si>
  <si>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</si>
  <si>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</si>
  <si>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</si>
  <si>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</si>
  <si>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</si>
  <si>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</si>
  <si>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</si>
  <si>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</si>
  <si>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</si>
  <si>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</si>
  <si>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</si>
  <si>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</si>
  <si>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</si>
  <si>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</si>
  <si>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</si>
  <si>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</si>
  <si>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</si>
  <si>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</si>
  <si>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</si>
  <si>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</si>
  <si>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</si>
  <si>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</si>
  <si>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</si>
  <si>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</si>
  <si>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</si>
  <si>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</si>
  <si>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</si>
  <si>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</si>
  <si>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</si>
  <si>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</si>
  <si>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</si>
  <si>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</si>
  <si>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</si>
  <si>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</si>
  <si>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</si>
  <si>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</si>
  <si>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</si>
  <si>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</si>
  <si>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</si>
  <si>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</si>
  <si>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</si>
  <si>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</si>
  <si>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</si>
  <si>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</si>
  <si>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</si>
  <si>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</si>
  <si>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</si>
  <si>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</si>
  <si>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</si>
  <si>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</si>
  <si>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</si>
  <si>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</si>
  <si>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</si>
  <si>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</si>
  <si>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</si>
  <si>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</si>
  <si>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</si>
  <si>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</si>
  <si>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</si>
  <si>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Instituto de Información Estadística, Geográfica y Catastral del Estado de Campeche (a)</t>
  </si>
  <si>
    <t>Del 1 de Enero al 31 de Diciembre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</si>
</sst>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18370500</v>
      </c>
      <c r="E10" s="14">
        <f t="shared" si="0"/>
        <v>882434.0700000002</v>
      </c>
      <c r="F10" s="14">
        <f t="shared" si="0"/>
        <v>19252934.07</v>
      </c>
      <c r="G10" s="14">
        <f t="shared" si="0"/>
        <v>18067994.19</v>
      </c>
      <c r="H10" s="14">
        <f t="shared" si="0"/>
        <v>18067994.19</v>
      </c>
      <c r="I10" s="14">
        <f t="shared" si="0"/>
        <v>1184939.8800000006</v>
      </c>
    </row>
    <row r="11" spans="2:9" ht="12.75">
      <c r="B11" s="3" t="s">
        <v>12</v>
      </c>
      <c r="C11" s="9"/>
      <c r="D11" s="15">
        <f aca="true" t="shared" si="1" ref="D11:I11">SUM(D12:D18)</f>
        <v>13862661</v>
      </c>
      <c r="E11" s="15">
        <f t="shared" si="1"/>
        <v>-14872.699999999953</v>
      </c>
      <c r="F11" s="15">
        <f t="shared" si="1"/>
        <v>13847788.3</v>
      </c>
      <c r="G11" s="15">
        <f t="shared" si="1"/>
        <v>12712330.32</v>
      </c>
      <c r="H11" s="15">
        <f t="shared" si="1"/>
        <v>12712330.32</v>
      </c>
      <c r="I11" s="15">
        <f t="shared" si="1"/>
        <v>1135457.9800000004</v>
      </c>
    </row>
    <row r="12" spans="2:9" ht="12.75">
      <c r="B12" s="13" t="s">
        <v>13</v>
      </c>
      <c r="C12" s="11"/>
      <c r="D12" s="15">
        <v>8028000</v>
      </c>
      <c r="E12" s="16">
        <v>892567.99</v>
      </c>
      <c r="F12" s="16">
        <f>D12+E12</f>
        <v>8920567.99</v>
      </c>
      <c r="G12" s="16">
        <v>7785110.01</v>
      </c>
      <c r="H12" s="16">
        <v>7785110.01</v>
      </c>
      <c r="I12" s="16">
        <f>F12-G12</f>
        <v>1135457.9800000004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2672473</v>
      </c>
      <c r="E14" s="16">
        <v>-841716.94</v>
      </c>
      <c r="F14" s="16">
        <f t="shared" si="2"/>
        <v>1830756.06</v>
      </c>
      <c r="G14" s="16">
        <v>1830756.06</v>
      </c>
      <c r="H14" s="16">
        <v>1830756.06</v>
      </c>
      <c r="I14" s="16">
        <f t="shared" si="3"/>
        <v>0</v>
      </c>
    </row>
    <row r="15" spans="2:9" ht="12.75">
      <c r="B15" s="13" t="s">
        <v>16</v>
      </c>
      <c r="C15" s="11"/>
      <c r="D15" s="15">
        <v>3098568</v>
      </c>
      <c r="E15" s="16">
        <v>-2103.75</v>
      </c>
      <c r="F15" s="16">
        <f t="shared" si="2"/>
        <v>3096464.25</v>
      </c>
      <c r="G15" s="16">
        <v>3096464.25</v>
      </c>
      <c r="H15" s="16">
        <v>3096464.25</v>
      </c>
      <c r="I15" s="16">
        <f t="shared" si="3"/>
        <v>0</v>
      </c>
    </row>
    <row r="16" spans="2:9" ht="12.75">
      <c r="B16" s="13" t="s">
        <v>17</v>
      </c>
      <c r="C16" s="11"/>
      <c r="D16" s="15"/>
      <c r="E16" s="16"/>
      <c r="F16" s="16">
        <f t="shared" si="2"/>
        <v>0</v>
      </c>
      <c r="G16" s="16"/>
      <c r="H16" s="16"/>
      <c r="I16" s="16">
        <f t="shared" si="3"/>
        <v>0</v>
      </c>
    </row>
    <row r="17" spans="2:9" ht="12.75">
      <c r="B17" s="13" t="s">
        <v>18</v>
      </c>
      <c r="C17" s="11"/>
      <c r="D17" s="15">
        <v>63620</v>
      </c>
      <c r="E17" s="16">
        <v>-63620</v>
      </c>
      <c r="F17" s="16">
        <f t="shared" si="2"/>
        <v>0</v>
      </c>
      <c r="G17" s="16">
        <v>0</v>
      </c>
      <c r="H17" s="16">
        <v>0</v>
      </c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744670</v>
      </c>
      <c r="E19" s="15">
        <f t="shared" si="4"/>
        <v>516215.93000000005</v>
      </c>
      <c r="F19" s="15">
        <f t="shared" si="4"/>
        <v>1260885.9300000002</v>
      </c>
      <c r="G19" s="15">
        <f t="shared" si="4"/>
        <v>1253222.8599999999</v>
      </c>
      <c r="H19" s="15">
        <f t="shared" si="4"/>
        <v>1253222.8599999999</v>
      </c>
      <c r="I19" s="15">
        <f t="shared" si="4"/>
        <v>7663.069999999985</v>
      </c>
    </row>
    <row r="20" spans="2:9" ht="12.75">
      <c r="B20" s="13" t="s">
        <v>21</v>
      </c>
      <c r="C20" s="11"/>
      <c r="D20" s="15">
        <v>199117</v>
      </c>
      <c r="E20" s="16">
        <v>292451.37</v>
      </c>
      <c r="F20" s="15">
        <f aca="true" t="shared" si="5" ref="F20:F28">D20+E20</f>
        <v>491568.37</v>
      </c>
      <c r="G20" s="16">
        <v>491076.69</v>
      </c>
      <c r="H20" s="16">
        <v>491076.69</v>
      </c>
      <c r="I20" s="16">
        <f>F20-G20</f>
        <v>491.679999999993</v>
      </c>
    </row>
    <row r="21" spans="2:9" ht="12.75">
      <c r="B21" s="13" t="s">
        <v>22</v>
      </c>
      <c r="C21" s="11"/>
      <c r="D21" s="15">
        <v>13853</v>
      </c>
      <c r="E21" s="16">
        <v>76563.9</v>
      </c>
      <c r="F21" s="15">
        <f t="shared" si="5"/>
        <v>90416.9</v>
      </c>
      <c r="G21" s="16">
        <v>89603.14</v>
      </c>
      <c r="H21" s="16">
        <v>89603.14</v>
      </c>
      <c r="I21" s="16">
        <f aca="true" t="shared" si="6" ref="I21:I83">F21-G21</f>
        <v>813.7599999999948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1500</v>
      </c>
      <c r="E23" s="16">
        <v>38037.46</v>
      </c>
      <c r="F23" s="15">
        <f t="shared" si="5"/>
        <v>39537.46</v>
      </c>
      <c r="G23" s="16">
        <v>33179.83</v>
      </c>
      <c r="H23" s="16">
        <v>33179.83</v>
      </c>
      <c r="I23" s="16">
        <f t="shared" si="6"/>
        <v>6357.629999999997</v>
      </c>
    </row>
    <row r="24" spans="2:9" ht="12.75">
      <c r="B24" s="13" t="s">
        <v>25</v>
      </c>
      <c r="C24" s="11"/>
      <c r="D24" s="15"/>
      <c r="E24" s="16"/>
      <c r="F24" s="15">
        <f t="shared" si="5"/>
        <v>0</v>
      </c>
      <c r="G24" s="16"/>
      <c r="H24" s="16"/>
      <c r="I24" s="16">
        <f t="shared" si="6"/>
        <v>0</v>
      </c>
    </row>
    <row r="25" spans="2:9" ht="12.75">
      <c r="B25" s="13" t="s">
        <v>26</v>
      </c>
      <c r="C25" s="11"/>
      <c r="D25" s="15">
        <v>516000</v>
      </c>
      <c r="E25" s="16">
        <v>23754.85</v>
      </c>
      <c r="F25" s="15">
        <f t="shared" si="5"/>
        <v>539754.85</v>
      </c>
      <c r="G25" s="16">
        <v>539754.85</v>
      </c>
      <c r="H25" s="16">
        <v>539754.85</v>
      </c>
      <c r="I25" s="16">
        <f t="shared" si="6"/>
        <v>0</v>
      </c>
    </row>
    <row r="26" spans="2:9" ht="12.75">
      <c r="B26" s="13" t="s">
        <v>27</v>
      </c>
      <c r="C26" s="11"/>
      <c r="D26" s="15"/>
      <c r="E26" s="16"/>
      <c r="F26" s="15">
        <f t="shared" si="5"/>
        <v>0</v>
      </c>
      <c r="G26" s="16"/>
      <c r="H26" s="16"/>
      <c r="I26" s="16">
        <f t="shared" si="6"/>
        <v>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14200</v>
      </c>
      <c r="E28" s="16">
        <v>85408.35</v>
      </c>
      <c r="F28" s="15">
        <f t="shared" si="5"/>
        <v>99608.35</v>
      </c>
      <c r="G28" s="16">
        <v>99608.35</v>
      </c>
      <c r="H28" s="16">
        <v>99608.35</v>
      </c>
      <c r="I28" s="16">
        <f t="shared" si="6"/>
        <v>0</v>
      </c>
    </row>
    <row r="29" spans="2:9" ht="12.75">
      <c r="B29" s="3" t="s">
        <v>30</v>
      </c>
      <c r="C29" s="9"/>
      <c r="D29" s="15">
        <f aca="true" t="shared" si="7" ref="D29:I29">SUM(D30:D38)</f>
        <v>3019871</v>
      </c>
      <c r="E29" s="15">
        <f t="shared" si="7"/>
        <v>1025428.4500000001</v>
      </c>
      <c r="F29" s="15">
        <f t="shared" si="7"/>
        <v>4045299.45</v>
      </c>
      <c r="G29" s="15">
        <f t="shared" si="7"/>
        <v>4003480.62</v>
      </c>
      <c r="H29" s="15">
        <f t="shared" si="7"/>
        <v>4003480.62</v>
      </c>
      <c r="I29" s="15">
        <f t="shared" si="7"/>
        <v>41818.830000000016</v>
      </c>
    </row>
    <row r="30" spans="2:9" ht="12.75">
      <c r="B30" s="13" t="s">
        <v>31</v>
      </c>
      <c r="C30" s="11"/>
      <c r="D30" s="15">
        <v>1051775</v>
      </c>
      <c r="E30" s="16">
        <v>-203744.89</v>
      </c>
      <c r="F30" s="15">
        <f aca="true" t="shared" si="8" ref="F30:F38">D30+E30</f>
        <v>848030.11</v>
      </c>
      <c r="G30" s="16">
        <v>848029.11</v>
      </c>
      <c r="H30" s="16">
        <v>848029.11</v>
      </c>
      <c r="I30" s="16">
        <f t="shared" si="6"/>
        <v>1</v>
      </c>
    </row>
    <row r="31" spans="2:9" ht="12.75">
      <c r="B31" s="13" t="s">
        <v>32</v>
      </c>
      <c r="C31" s="11"/>
      <c r="D31" s="15">
        <v>360000</v>
      </c>
      <c r="E31" s="16">
        <v>-297947.56</v>
      </c>
      <c r="F31" s="15">
        <f t="shared" si="8"/>
        <v>62052.44</v>
      </c>
      <c r="G31" s="16">
        <v>62052.44</v>
      </c>
      <c r="H31" s="16">
        <v>62052.44</v>
      </c>
      <c r="I31" s="16">
        <f t="shared" si="6"/>
        <v>0</v>
      </c>
    </row>
    <row r="32" spans="2:9" ht="12.75">
      <c r="B32" s="13" t="s">
        <v>33</v>
      </c>
      <c r="C32" s="11"/>
      <c r="D32" s="15">
        <v>731663</v>
      </c>
      <c r="E32" s="16">
        <v>775606.2</v>
      </c>
      <c r="F32" s="15">
        <f t="shared" si="8"/>
        <v>1507269.2</v>
      </c>
      <c r="G32" s="16">
        <v>1467269.2</v>
      </c>
      <c r="H32" s="16">
        <v>1467269.2</v>
      </c>
      <c r="I32" s="16">
        <f t="shared" si="6"/>
        <v>40000</v>
      </c>
    </row>
    <row r="33" spans="2:9" ht="12.75">
      <c r="B33" s="13" t="s">
        <v>34</v>
      </c>
      <c r="C33" s="11"/>
      <c r="D33" s="15">
        <v>28785</v>
      </c>
      <c r="E33" s="16">
        <v>38809.83</v>
      </c>
      <c r="F33" s="15">
        <f t="shared" si="8"/>
        <v>67594.83</v>
      </c>
      <c r="G33" s="16">
        <v>67297.77</v>
      </c>
      <c r="H33" s="16">
        <v>67297.77</v>
      </c>
      <c r="I33" s="16">
        <f t="shared" si="6"/>
        <v>297.0599999999977</v>
      </c>
    </row>
    <row r="34" spans="2:9" ht="12.75">
      <c r="B34" s="13" t="s">
        <v>35</v>
      </c>
      <c r="C34" s="11"/>
      <c r="D34" s="15">
        <v>229000</v>
      </c>
      <c r="E34" s="16">
        <v>406663.65</v>
      </c>
      <c r="F34" s="15">
        <f t="shared" si="8"/>
        <v>635663.65</v>
      </c>
      <c r="G34" s="16">
        <v>634142.88</v>
      </c>
      <c r="H34" s="16">
        <v>634142.88</v>
      </c>
      <c r="I34" s="16">
        <f t="shared" si="6"/>
        <v>1520.7700000000186</v>
      </c>
    </row>
    <row r="35" spans="2:9" ht="12.75">
      <c r="B35" s="13" t="s">
        <v>36</v>
      </c>
      <c r="C35" s="11"/>
      <c r="D35" s="15">
        <v>0</v>
      </c>
      <c r="E35" s="16">
        <v>378637.26</v>
      </c>
      <c r="F35" s="15">
        <f t="shared" si="8"/>
        <v>378637.26</v>
      </c>
      <c r="G35" s="16">
        <v>378637.26</v>
      </c>
      <c r="H35" s="16">
        <v>378637.26</v>
      </c>
      <c r="I35" s="16">
        <f t="shared" si="6"/>
        <v>0</v>
      </c>
    </row>
    <row r="36" spans="2:9" ht="12.75">
      <c r="B36" s="13" t="s">
        <v>37</v>
      </c>
      <c r="C36" s="11"/>
      <c r="D36" s="15">
        <v>269112</v>
      </c>
      <c r="E36" s="16">
        <v>-127713.22</v>
      </c>
      <c r="F36" s="15">
        <f t="shared" si="8"/>
        <v>141398.78</v>
      </c>
      <c r="G36" s="16">
        <v>141398.78</v>
      </c>
      <c r="H36" s="16">
        <v>141398.78</v>
      </c>
      <c r="I36" s="16">
        <f t="shared" si="6"/>
        <v>0</v>
      </c>
    </row>
    <row r="37" spans="2:9" ht="12.75">
      <c r="B37" s="13" t="s">
        <v>38</v>
      </c>
      <c r="C37" s="11"/>
      <c r="D37" s="15"/>
      <c r="E37" s="16"/>
      <c r="F37" s="15">
        <f t="shared" si="8"/>
        <v>0</v>
      </c>
      <c r="G37" s="16"/>
      <c r="H37" s="16"/>
      <c r="I37" s="16">
        <f t="shared" si="6"/>
        <v>0</v>
      </c>
    </row>
    <row r="38" spans="2:9" ht="12.75">
      <c r="B38" s="13" t="s">
        <v>39</v>
      </c>
      <c r="C38" s="11"/>
      <c r="D38" s="15">
        <v>349536</v>
      </c>
      <c r="E38" s="16">
        <v>55117.18</v>
      </c>
      <c r="F38" s="15">
        <f t="shared" si="8"/>
        <v>404653.18</v>
      </c>
      <c r="G38" s="16">
        <v>404653.18</v>
      </c>
      <c r="H38" s="16">
        <v>404653.18</v>
      </c>
      <c r="I38" s="16">
        <f t="shared" si="6"/>
        <v>0</v>
      </c>
    </row>
    <row r="39" spans="2:9" ht="25.5" customHeight="1">
      <c r="B39" s="37" t="s">
        <v>40</v>
      </c>
      <c r="C39" s="38"/>
      <c r="D39" s="15">
        <f aca="true" t="shared" si="9" ref="D39:I39">SUM(D40:D48)</f>
        <v>19298</v>
      </c>
      <c r="E39" s="15">
        <f t="shared" si="9"/>
        <v>-19298</v>
      </c>
      <c r="F39" s="15">
        <f>SUM(F40:F48)</f>
        <v>0</v>
      </c>
      <c r="G39" s="15">
        <f t="shared" si="9"/>
        <v>0</v>
      </c>
      <c r="H39" s="15">
        <f t="shared" si="9"/>
        <v>0</v>
      </c>
      <c r="I39" s="15">
        <f t="shared" si="9"/>
        <v>0</v>
      </c>
    </row>
    <row r="40" spans="2:9" ht="12.75">
      <c r="B40" s="13" t="s">
        <v>41</v>
      </c>
      <c r="C40" s="11"/>
      <c r="D40" s="15">
        <v>19298</v>
      </c>
      <c r="E40" s="16">
        <v>-19298</v>
      </c>
      <c r="F40" s="15">
        <f>D40+E40</f>
        <v>0</v>
      </c>
      <c r="G40" s="16">
        <v>0</v>
      </c>
      <c r="H40" s="16">
        <v>0</v>
      </c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724000</v>
      </c>
      <c r="E49" s="15">
        <f t="shared" si="11"/>
        <v>-625039.61</v>
      </c>
      <c r="F49" s="15">
        <f t="shared" si="11"/>
        <v>98960.38999999998</v>
      </c>
      <c r="G49" s="15">
        <f t="shared" si="11"/>
        <v>98960.39</v>
      </c>
      <c r="H49" s="15">
        <f t="shared" si="11"/>
        <v>98960.39</v>
      </c>
      <c r="I49" s="15">
        <f t="shared" si="11"/>
        <v>0</v>
      </c>
    </row>
    <row r="50" spans="2:9" ht="12.75">
      <c r="B50" s="13" t="s">
        <v>51</v>
      </c>
      <c r="C50" s="11"/>
      <c r="D50" s="15">
        <v>724000</v>
      </c>
      <c r="E50" s="16">
        <v>-672525.4</v>
      </c>
      <c r="F50" s="15">
        <f t="shared" si="10"/>
        <v>51474.59999999998</v>
      </c>
      <c r="G50" s="16">
        <v>51474.6</v>
      </c>
      <c r="H50" s="16">
        <v>51474.6</v>
      </c>
      <c r="I50" s="16">
        <f t="shared" si="6"/>
        <v>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>
        <v>0</v>
      </c>
      <c r="E53" s="16">
        <v>0</v>
      </c>
      <c r="F53" s="15">
        <f t="shared" si="10"/>
        <v>0</v>
      </c>
      <c r="G53" s="16">
        <v>0</v>
      </c>
      <c r="H53" s="16">
        <v>0</v>
      </c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0</v>
      </c>
      <c r="E55" s="16">
        <v>47485.79</v>
      </c>
      <c r="F55" s="15">
        <f t="shared" si="10"/>
        <v>47485.79</v>
      </c>
      <c r="G55" s="16">
        <v>47485.79</v>
      </c>
      <c r="H55" s="16">
        <v>47485.79</v>
      </c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10000000</v>
      </c>
      <c r="E85" s="21">
        <f>E86+E104+E94+E114+E124+E134+E138+E147+E151</f>
        <v>-60322.61</v>
      </c>
      <c r="F85" s="21">
        <f t="shared" si="12"/>
        <v>9939677.39</v>
      </c>
      <c r="G85" s="21">
        <f>G86+G104+G94+G114+G124+G134+G138+G147+G151</f>
        <v>9939239</v>
      </c>
      <c r="H85" s="21">
        <f>H86+H104+H94+H114+H124+H134+H138+H147+H151</f>
        <v>9939239</v>
      </c>
      <c r="I85" s="21">
        <f t="shared" si="12"/>
        <v>438.39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438.39</v>
      </c>
      <c r="F104" s="15">
        <f>SUM(F105:F113)</f>
        <v>438.39</v>
      </c>
      <c r="G104" s="15">
        <f>SUM(G105:G113)</f>
        <v>0</v>
      </c>
      <c r="H104" s="15">
        <f>SUM(H105:H113)</f>
        <v>0</v>
      </c>
      <c r="I104" s="16">
        <f t="shared" si="13"/>
        <v>438.39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>
        <v>0</v>
      </c>
      <c r="E108" s="16">
        <v>438.39</v>
      </c>
      <c r="F108" s="16">
        <f t="shared" si="15"/>
        <v>438.39</v>
      </c>
      <c r="G108" s="16">
        <v>0</v>
      </c>
      <c r="H108" s="16">
        <v>0</v>
      </c>
      <c r="I108" s="16">
        <f t="shared" si="13"/>
        <v>438.39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10000000</v>
      </c>
      <c r="E124" s="15">
        <f>SUM(E125:E133)</f>
        <v>-60761</v>
      </c>
      <c r="F124" s="15">
        <f>SUM(F125:F133)</f>
        <v>9939239</v>
      </c>
      <c r="G124" s="15">
        <f>SUM(G125:G133)</f>
        <v>9939239</v>
      </c>
      <c r="H124" s="15">
        <f>SUM(H125:H133)</f>
        <v>9939239</v>
      </c>
      <c r="I124" s="16">
        <f t="shared" si="13"/>
        <v>0</v>
      </c>
    </row>
    <row r="125" spans="2:9" ht="12.75">
      <c r="B125" s="13" t="s">
        <v>51</v>
      </c>
      <c r="C125" s="11"/>
      <c r="D125" s="15">
        <v>10000000</v>
      </c>
      <c r="E125" s="16">
        <v>-3146430</v>
      </c>
      <c r="F125" s="16">
        <f>D125+E125</f>
        <v>6853570</v>
      </c>
      <c r="G125" s="16">
        <v>6853570</v>
      </c>
      <c r="H125" s="16">
        <v>6853570</v>
      </c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>
        <v>0</v>
      </c>
      <c r="E130" s="16">
        <v>836375.08</v>
      </c>
      <c r="F130" s="16">
        <f t="shared" si="17"/>
        <v>836375.08</v>
      </c>
      <c r="G130" s="16">
        <v>836375.08</v>
      </c>
      <c r="H130" s="16">
        <v>836375.08</v>
      </c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>
        <v>0</v>
      </c>
      <c r="E133" s="16">
        <v>2249293.92</v>
      </c>
      <c r="F133" s="16">
        <f t="shared" si="17"/>
        <v>2249293.92</v>
      </c>
      <c r="G133" s="16">
        <v>2249293.92</v>
      </c>
      <c r="H133" s="16">
        <v>2249293.92</v>
      </c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28370500</v>
      </c>
      <c r="E160" s="14">
        <f t="shared" si="21"/>
        <v>822111.4600000002</v>
      </c>
      <c r="F160" s="14">
        <f t="shared" si="21"/>
        <v>29192611.46</v>
      </c>
      <c r="G160" s="14">
        <f t="shared" si="21"/>
        <v>28007233.19</v>
      </c>
      <c r="H160" s="14">
        <f t="shared" si="21"/>
        <v>28007233.19</v>
      </c>
      <c r="I160" s="14">
        <f t="shared" si="21"/>
        <v>1185378.2700000005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Servicio social</cp:lastModifiedBy>
  <cp:lastPrinted>2016-12-20T19:53:14Z</cp:lastPrinted>
  <dcterms:created xsi:type="dcterms:W3CDTF">2016-10-11T20:25:15Z</dcterms:created>
  <dcterms:modified xsi:type="dcterms:W3CDTF">2024-01-23T18:21:32Z</dcterms:modified>
  <cp:category/>
  <cp:version/>
  <cp:contentType/>
  <cp:contentStatus/>
</cp:coreProperties>
</file>