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770" windowHeight="12360"/>
  </bookViews>
  <sheets>
    <sheet name="F4_BP" sheetId="1" r:id="rId1"/>
  </sheets>
  <calcPr calcId="145621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E74" i="1"/>
  <c r="D75" i="1"/>
  <c r="E75" i="1"/>
  <c r="C76" i="1"/>
  <c r="C75" i="1"/>
  <c r="C74" i="1"/>
  <c r="D72" i="1"/>
  <c r="D82" i="1"/>
  <c r="D84" i="1"/>
  <c r="E72" i="1"/>
  <c r="E82" i="1"/>
  <c r="E84" i="1"/>
  <c r="C72" i="1"/>
  <c r="E62" i="1"/>
  <c r="E64" i="1" s="1"/>
  <c r="E66" i="1" s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 s="1"/>
  <c r="E54" i="1"/>
  <c r="C54" i="1"/>
  <c r="D44" i="1"/>
  <c r="E44" i="1"/>
  <c r="C44" i="1"/>
  <c r="D41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22" i="1" s="1"/>
  <c r="D24" i="1" s="1"/>
  <c r="D26" i="1" s="1"/>
  <c r="D35" i="1" s="1"/>
  <c r="D14" i="1"/>
  <c r="E14" i="1"/>
  <c r="C14" i="1"/>
  <c r="D48" i="1"/>
  <c r="D12" i="1"/>
  <c r="D9" i="1"/>
  <c r="C82" i="1"/>
  <c r="C84" i="1"/>
  <c r="E22" i="1"/>
  <c r="E24" i="1"/>
  <c r="E26" i="1" s="1"/>
  <c r="E35" i="1" s="1"/>
  <c r="C64" i="1"/>
  <c r="C66" i="1"/>
  <c r="C22" i="1"/>
  <c r="C24" i="1"/>
  <c r="C26" i="1"/>
  <c r="C35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<sst xmlns="http://schemas.openxmlformats.org/spreadsheetml/2006/main" count="70" uniqueCount="46">
  <si>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</si>
  <si>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</si>
  <si>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</si>
  <si>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</si>
  <si>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</si>
  <si>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</si>
  <si>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</si>
  <si>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</si>
  <si>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</si>
  <si>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</si>
  <si>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</si>
  <si>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</si>
  <si>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</si>
  <si>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</si>
  <si>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</si>
  <si>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</si>
  <si>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</si>
  <si>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</si>
  <si>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</si>
  <si>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</si>
  <si>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</si>
  <si>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</si>
  <si>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</si>
  <si>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</si>
  <si>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</si>
  <si>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</si>
  <si>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</si>
  <si>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</si>
  <si>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</si>
  <si>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</si>
  <si>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</si>
  <si>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</si>
  <si>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</si>
  <si>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</si>
  <si>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</si>
  <si>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</si>
  <si>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</si>
  <si>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</si>
  <si>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</si>
  <si>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</si>
  <si>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</si>
  <si>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</si>
  <si>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</si>
  <si>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</si>
  <si>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Instituto de Información Estadística, Geográfica y Catastral del Estado de Campeche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</si>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</sst>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51" activePane="bottomLeft" state="frozen"/>
      <selection pane="bottomLeft" activeCell="E19" sqref="E19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33628802</v>
      </c>
      <c r="D9" s="8">
        <f>SUM(D10:D12)</f>
        <v>5539517.3600000003</v>
      </c>
      <c r="E9" s="8">
        <f>SUM(E10:E12)</f>
        <v>5539517.3600000003</v>
      </c>
    </row>
    <row r="10" spans="2:5" x14ac:dyDescent="0.2">
      <c r="B10" s="9" t="s">
        <v>9</v>
      </c>
      <c r="C10" s="6">
        <v>18628802</v>
      </c>
      <c r="D10" s="6">
        <v>5539517.3600000003</v>
      </c>
      <c r="E10" s="6">
        <v>5539517.3600000003</v>
      </c>
    </row>
    <row r="11" spans="2:5" x14ac:dyDescent="0.2">
      <c r="B11" s="9" t="s">
        <v>10</v>
      </c>
      <c r="C11" s="6">
        <v>15000000</v>
      </c>
      <c r="D11" s="6">
        <v>0</v>
      </c>
      <c r="E11" s="6">
        <v>0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33628802</v>
      </c>
      <c r="D14" s="8">
        <f>SUM(D15:D16)</f>
        <v>4039284.2</v>
      </c>
      <c r="E14" s="8">
        <f>SUM(E15:E16)</f>
        <v>4039284.2</v>
      </c>
    </row>
    <row r="15" spans="2:5" x14ac:dyDescent="0.2">
      <c r="B15" s="9" t="s">
        <v>12</v>
      </c>
      <c r="C15" s="6">
        <v>18628802</v>
      </c>
      <c r="D15" s="6">
        <v>4039284.2</v>
      </c>
      <c r="E15" s="6">
        <v>4039284.2</v>
      </c>
    </row>
    <row r="16" spans="2:5" x14ac:dyDescent="0.2">
      <c r="B16" s="9" t="s">
        <v>13</v>
      </c>
      <c r="C16" s="6">
        <v>15000000</v>
      </c>
      <c r="D16" s="6">
        <v>0</v>
      </c>
      <c r="E16" s="6">
        <v>0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9920.36</v>
      </c>
      <c r="E18" s="8">
        <f>SUM(E19:E20)</f>
        <v>9920.36</v>
      </c>
    </row>
    <row r="19" spans="2:5" x14ac:dyDescent="0.2">
      <c r="B19" s="9" t="s">
        <v>15</v>
      </c>
      <c r="C19" s="11"/>
      <c r="D19" s="6">
        <v>9920.36</v>
      </c>
      <c r="E19" s="6">
        <v>9920.36</v>
      </c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1510153.5200000003</v>
      </c>
      <c r="E22" s="7">
        <f>E9-E14+E18</f>
        <v>1510153.5200000003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1510153.5200000003</v>
      </c>
      <c r="E24" s="7">
        <f>E22-E12</f>
        <v>1510153.5200000003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1500233.1600000001</v>
      </c>
      <c r="E26" s="8">
        <f>E24-E18</f>
        <v>1500233.1600000001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0</v>
      </c>
      <c r="D35" s="8">
        <f>D26+D31</f>
        <v>1500233.1600000001</v>
      </c>
      <c r="E35" s="8">
        <f>E26+E31</f>
        <v>1500233.1600000001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18628802</v>
      </c>
      <c r="D54" s="26">
        <f>D10</f>
        <v>5539517.3600000003</v>
      </c>
      <c r="E54" s="26">
        <f>E10</f>
        <v>5539517.3600000003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18628802</v>
      </c>
      <c r="D60" s="22">
        <f>D15</f>
        <v>4039284.2</v>
      </c>
      <c r="E60" s="22">
        <f>E15</f>
        <v>4039284.2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9920.36</v>
      </c>
      <c r="E62" s="22">
        <f>E19</f>
        <v>9920.36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1510153.5200000003</v>
      </c>
      <c r="E64" s="23">
        <f>E54+E56-E60+E62</f>
        <v>1510153.5200000003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1510153.5200000003</v>
      </c>
      <c r="E66" s="23">
        <f>E64-E56</f>
        <v>1510153.5200000003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15000000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15000000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2016-12-20T19:32:28Z</cp:lastPrinted>
  <dcterms:created xsi:type="dcterms:W3CDTF">2016-10-11T20:00:09Z</dcterms:created>
  <dcterms:modified xsi:type="dcterms:W3CDTF">2024-04-18T20:51:07Z</dcterms:modified>
</cp:coreProperties>
</file>