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<sst xmlns="http://schemas.openxmlformats.org/spreadsheetml/2006/main" count="127" uniqueCount="124">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</sst>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10463831.92</v>
      </c>
      <c r="D9" s="9">
        <f>SUM(D10:D16)</f>
        <v>473649.37999999995</v>
      </c>
      <c r="E9" s="11" t="s">
        <v>8</v>
      </c>
      <c r="F9" s="9">
        <f>SUM(F10:F18)</f>
        <v>1167.82</v>
      </c>
      <c r="G9" s="9">
        <f>SUM(G10:G18)</f>
        <v>69127.84</v>
      </c>
    </row>
    <row r="10" spans="2:7" ht="12.75">
      <c r="B10" s="12" t="s">
        <v>9</v>
      </c>
      <c r="C10" s="9">
        <v>1350.73</v>
      </c>
      <c r="D10" s="9">
        <v>1309.72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10462481.19</v>
      </c>
      <c r="D11" s="9">
        <v>472339.66</v>
      </c>
      <c r="E11" s="13" t="s">
        <v>12</v>
      </c>
      <c r="F11" s="9">
        <v>0</v>
      </c>
      <c r="G11" s="9">
        <v>67716.75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1167.82</v>
      </c>
      <c r="G16" s="9">
        <v>1411.09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10463831.92</v>
      </c>
      <c r="D47" s="9">
        <f>D9+D17+D25+D31+D37+D38+D41</f>
        <v>473649.37999999995</v>
      </c>
      <c r="E47" s="8" t="s">
        <v>82</v>
      </c>
      <c r="F47" s="9">
        <f>F9+F19+F23+F26+F27+F31+F38+F42</f>
        <v>1167.82</v>
      </c>
      <c r="G47" s="9">
        <f>G9+G19+G23+G26+G27+G31+G38+G42</f>
        <v>69127.84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32458149.81</v>
      </c>
      <c r="D53" s="9">
        <v>32545170.88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25281253.75</v>
      </c>
      <c r="D54" s="9">
        <v>25281253.75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-24785589.27</v>
      </c>
      <c r="D55" s="9">
        <v>-20854269.12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1167.82</v>
      </c>
      <c r="G59" s="9">
        <f>G47+G57</f>
        <v>69127.84</v>
      </c>
    </row>
    <row r="60" spans="2:7" ht="25.5">
      <c r="B60" s="6" t="s">
        <v>102</v>
      </c>
      <c r="C60" s="9">
        <f>SUM(C50:C58)</f>
        <v>32953814.290000003</v>
      </c>
      <c r="D60" s="9">
        <f>SUM(D50:D58)</f>
        <v>36972155.50999999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43417646.21</v>
      </c>
      <c r="D62" s="9">
        <f>D47+D60</f>
        <v>37445804.88999999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43416478.39000001</v>
      </c>
      <c r="G68" s="9">
        <f>SUM(G69:G73)</f>
        <v>37376677.05</v>
      </c>
    </row>
    <row r="69" spans="2:7" ht="12.75">
      <c r="B69" s="10"/>
      <c r="C69" s="9"/>
      <c r="D69" s="9"/>
      <c r="E69" s="11" t="s">
        <v>110</v>
      </c>
      <c r="F69" s="9">
        <v>6024056.81</v>
      </c>
      <c r="G69" s="9">
        <v>12245696.86</v>
      </c>
    </row>
    <row r="70" spans="2:7" ht="12.75">
      <c r="B70" s="10"/>
      <c r="C70" s="9"/>
      <c r="D70" s="9"/>
      <c r="E70" s="11" t="s">
        <v>111</v>
      </c>
      <c r="F70" s="9">
        <v>41905256.13</v>
      </c>
      <c r="G70" s="9">
        <v>29659559.27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-4512834.55</v>
      </c>
      <c r="G73" s="9">
        <v>-4528579.08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43416478.39000001</v>
      </c>
      <c r="G79" s="9">
        <f>G63+G68+G75</f>
        <v>37376677.05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43417646.21000001</v>
      </c>
      <c r="G81" s="9">
        <f>G59+G79</f>
        <v>37445804.89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2023-10-24T18:45:34Z</dcterms:modified>
  <cp:category/>
  <cp:version/>
  <cp:contentType/>
  <cp:contentStatus/>
</cp:coreProperties>
</file>