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<sst xmlns="http://schemas.openxmlformats.org/spreadsheetml/2006/main" count="80" uniqueCount="48">
  <si>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</si>
  <si>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</si>
  <si>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</si>
  <si>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</si>
  <si>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</si>
  <si>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</si>
  <si>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</si>
  <si>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</si>
  <si>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</si>
  <si>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</si>
  <si>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</si>
  <si>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</si>
  <si>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</si>
  <si>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</si>
  <si>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</si>
  <si>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</si>
  <si>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</si>
  <si>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</si>
  <si>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</si>
  <si>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</si>
  <si>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</si>
  <si>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</si>
  <si>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</si>
  <si>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</si>
  <si>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</si>
  <si>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</si>
  <si>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</si>
  <si>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</si>
  <si>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</si>
  <si>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</si>
  <si>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</si>
  <si>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</si>
  <si>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</si>
  <si>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</si>
  <si>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</si>
  <si>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</si>
  <si>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</si>
  <si>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</si>
  <si>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</si>
  <si>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</si>
  <si>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</si>
  <si>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</si>
  <si>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</si>
  <si>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</si>
  <si>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</si>
  <si>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</si>
  <si>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Información Estadística, Geográfica y Catastral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</si>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</sst>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18370500</v>
      </c>
      <c r="C11" s="4">
        <f t="shared" si="0"/>
        <v>498895.21</v>
      </c>
      <c r="D11" s="4">
        <f t="shared" si="0"/>
        <v>18869395.21</v>
      </c>
      <c r="E11" s="4">
        <f t="shared" si="0"/>
        <v>12608132.99</v>
      </c>
      <c r="F11" s="4">
        <f t="shared" si="0"/>
        <v>12608132.99</v>
      </c>
      <c r="G11" s="4">
        <f t="shared" si="0"/>
        <v>6261262.220000001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18370500</v>
      </c>
      <c r="C42" s="4">
        <f>SUM(C43:C46)</f>
        <v>498895.21</v>
      </c>
      <c r="D42" s="4">
        <f>SUM(D43:D46)</f>
        <v>18869395.21</v>
      </c>
      <c r="E42" s="4">
        <f>SUM(E43:E46)</f>
        <v>12608132.99</v>
      </c>
      <c r="F42" s="4">
        <f>SUM(F43:F46)</f>
        <v>12608132.99</v>
      </c>
      <c r="G42" s="4">
        <f>D42-E42</f>
        <v>6261262.220000001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>
        <v>18370500</v>
      </c>
      <c r="C44" s="5">
        <v>498895.21</v>
      </c>
      <c r="D44" s="5">
        <f>B44+C44</f>
        <v>18869395.21</v>
      </c>
      <c r="E44" s="5">
        <v>12608132.99</v>
      </c>
      <c r="F44" s="5">
        <v>12608132.99</v>
      </c>
      <c r="G44" s="5">
        <f>D44-E44</f>
        <v>6261262.220000001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10000000</v>
      </c>
      <c r="C48" s="4">
        <f>C49+C59+C68+C79</f>
        <v>-60758.24</v>
      </c>
      <c r="D48" s="4">
        <f>D49+D59+D68+D79</f>
        <v>9939241.76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9939241.76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10000000</v>
      </c>
      <c r="C79" s="4">
        <f>SUM(C80:C83)</f>
        <v>-60758.24</v>
      </c>
      <c r="D79" s="4">
        <f>SUM(D80:D83)</f>
        <v>9939241.76</v>
      </c>
      <c r="E79" s="4">
        <f>SUM(E80:E83)</f>
        <v>0</v>
      </c>
      <c r="F79" s="4">
        <f>SUM(F80:F83)</f>
        <v>0</v>
      </c>
      <c r="G79" s="4">
        <f t="shared" si="7"/>
        <v>9939241.76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>
        <v>10000000</v>
      </c>
      <c r="C81" s="5">
        <v>-60758.24</v>
      </c>
      <c r="D81" s="5">
        <f>B81+C81</f>
        <v>9939241.76</v>
      </c>
      <c r="E81" s="5">
        <v>0</v>
      </c>
      <c r="F81" s="5">
        <v>0</v>
      </c>
      <c r="G81" s="5">
        <f t="shared" si="7"/>
        <v>9939241.76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28370500</v>
      </c>
      <c r="C85" s="4">
        <f t="shared" si="11"/>
        <v>438136.97000000003</v>
      </c>
      <c r="D85" s="4">
        <f t="shared" si="11"/>
        <v>28808636.97</v>
      </c>
      <c r="E85" s="4">
        <f t="shared" si="11"/>
        <v>12608132.99</v>
      </c>
      <c r="F85" s="4">
        <f t="shared" si="11"/>
        <v>12608132.99</v>
      </c>
      <c r="G85" s="4">
        <f t="shared" si="11"/>
        <v>16200503.98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2016-12-22T17:33:12Z</cp:lastPrinted>
  <dcterms:created xsi:type="dcterms:W3CDTF">2016-10-11T20:47:09Z</dcterms:created>
  <dcterms:modified xsi:type="dcterms:W3CDTF">2023-10-24T19:53:45Z</dcterms:modified>
  <cp:category/>
  <cp:version/>
  <cp:contentType/>
  <cp:contentStatus/>
</cp:coreProperties>
</file>