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2435"/>
  </bookViews>
  <sheets>
    <sheet name="F1_ESF" sheetId="1" r:id="rId1"/>
    <sheet name="F2_IADPOP" sheetId="2" r:id="rId2"/>
    <sheet name="F3_IAODF" sheetId="3" r:id="rId3"/>
    <sheet name="F4_BP" sheetId="4" r:id="rId4"/>
    <sheet name="F5_EAID" sheetId="6" r:id="rId5"/>
    <sheet name="F6_EAEPED_COG" sheetId="5" r:id="rId6"/>
    <sheet name="F6b_EAEPED_CA" sheetId="7" r:id="rId7"/>
    <sheet name="F6c_EAEPED_CF" sheetId="8" r:id="rId8"/>
    <sheet name="F6d_EAEPED_CSP" sheetId="9" r:id="rId9"/>
  </sheets>
  <definedNames>
    <definedName name="_xlnm.Print_Titles" localSheetId="0">F1_ESF!$2:$5</definedName>
  </definedNames>
  <calcPr calcId="14562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D17" i="1"/>
  <c r="D9" i="1"/>
  <c r="C9" i="1"/>
  <c r="G79" i="1" l="1"/>
  <c r="F79" i="1"/>
  <c r="G47" i="1"/>
  <c r="G59" i="1" s="1"/>
  <c r="F47" i="1"/>
  <c r="F59" i="1" s="1"/>
  <c r="F81" i="1" s="1"/>
  <c r="D47" i="1"/>
  <c r="D62" i="1" s="1"/>
  <c r="C47" i="1"/>
  <c r="C62" i="1" s="1"/>
  <c r="G81" i="1" l="1"/>
</calcChain>
</file>

<file path=xl/sharedStrings.xml><?xml version="1.0" encoding="utf-8"?>
<sst xmlns="http://schemas.openxmlformats.org/spreadsheetml/2006/main" count="670" uniqueCount="455">
  <si>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</si>
  <si>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</si>
  <si>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</si>
  <si>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</si>
  <si>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</si>
  <si>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</si>
  <si>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</si>
  <si>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</si>
  <si>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</si>
  <si>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</si>
  <si>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</si>
  <si>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</si>
  <si>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</si>
  <si>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</si>
  <si>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</si>
  <si>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</si>
  <si>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</si>
  <si>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</si>
  <si>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</si>
  <si>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</si>
  <si>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</si>
  <si>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</si>
  <si>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</si>
  <si>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</si>
  <si>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</si>
  <si>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</si>
  <si>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</si>
  <si>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</si>
  <si>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</si>
  <si>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</si>
  <si>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</si>
  <si>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</si>
  <si>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</si>
  <si>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</si>
  <si>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</si>
  <si>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</si>
  <si>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</si>
  <si>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</si>
  <si>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</si>
  <si>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</si>
  <si>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</si>
  <si>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</si>
  <si>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</si>
  <si>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</si>
  <si>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</si>
  <si>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</si>
  <si>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</si>
  <si>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</si>
  <si>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</si>
  <si>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</si>
  <si>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</si>
  <si>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</si>
  <si>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</si>
  <si>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</si>
  <si>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</si>
  <si>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</si>
  <si>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</si>
  <si>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</si>
  <si>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</si>
  <si>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</si>
  <si>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</si>
  <si>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</si>
  <si>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</si>
  <si>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</si>
  <si>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</si>
  <si>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</si>
  <si>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</si>
  <si>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</si>
  <si>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</si>
  <si>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</si>
  <si>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</si>
  <si>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</si>
  <si>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</si>
  <si>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</si>
  <si>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</si>
  <si>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</si>
  <si>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</si>
  <si>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</si>
  <si>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</si>
  <si>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</si>
  <si>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</si>
  <si>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</si>
  <si>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</si>
  <si>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</si>
  <si>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</si>
  <si>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</si>
  <si>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</si>
  <si>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</si>
  <si>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</si>
  <si>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</si>
  <si>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</si>
  <si>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</si>
  <si>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</si>
  <si>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</si>
  <si>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</si>
  <si>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</si>
  <si>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</si>
  <si>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</si>
  <si>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</si>
  <si>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</si>
  <si>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</si>
  <si>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</si>
  <si>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</si>
  <si>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</si>
  <si>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</si>
  <si>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</si>
  <si>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</si>
  <si>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</si>
  <si>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</si>
  <si>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</si>
  <si>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</si>
  <si>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</si>
  <si>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</si>
  <si>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</si>
  <si>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</si>
  <si>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</si>
  <si>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</si>
  <si>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</si>
  <si>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</si>
  <si>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</si>
  <si>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 Información Estadística, Geográfica y Catastral del Estado de Campeche (a)</t>
  </si>
  <si>
    <t>Al 31 de diciembre de 2020 y al 31 de Marzo de 2021 (b)</t>
  </si>
  <si>
    <t>2021 (d)</t>
  </si>
  <si>
    <t>31 de diciembre de 2020 (e)</t>
  </si>
  <si>
    <t>Informe Analítico de la Deuda Pública y Otros Pasivos - LDF</t>
  </si>
  <si>
    <t>Del 1 de Enero al 31 de Marzo de 2021 (b)</t>
  </si>
  <si>
    <t>Denominación de la Deuda Pública y Otros Pasivos</t>
  </si>
  <si>
    <t>Saldo al 31 de diciembre de 2020 (d)</t>
  </si>
  <si>
    <t>Disposiciones del Periodo</t>
  </si>
  <si>
    <t>Amortizaciones del Periodo</t>
  </si>
  <si>
    <t>Revaluaciones, Reclasificaciones y Otros Ajustes</t>
  </si>
  <si>
    <t>Saldo Final del Periodo (h)</t>
  </si>
  <si>
    <t>Pago de Intereses del Periodo</t>
  </si>
  <si>
    <t>Pago de Comisiones y demás costos asociados durante el Periodo</t>
  </si>
  <si>
    <t>(c)</t>
  </si>
  <si>
    <t>(d)</t>
  </si>
  <si>
    <t>(e)</t>
  </si>
  <si>
    <t>(f)</t>
  </si>
  <si>
    <t>(g)</t>
  </si>
  <si>
    <t>h=d+e-f+g</t>
  </si>
  <si>
    <t>(i)</t>
  </si>
  <si>
    <t>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</si>
  <si>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</si>
  <si>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</si>
  <si>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</si>
  <si>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</si>
  <si>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</si>
  <si>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</si>
  <si>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</si>
  <si>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</si>
  <si>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</si>
  <si>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</si>
  <si>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</si>
  <si>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</si>
  <si>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</si>
  <si>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</si>
  <si>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</si>
  <si>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</si>
  <si>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</si>
  <si>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</si>
  <si>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</si>
  <si>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</si>
  <si>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</si>
  <si>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</si>
  <si>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 Contratado (l)</t>
  </si>
  <si>
    <t>Plazo Pactado                (m)</t>
  </si>
  <si>
    <t>Tasa de Interés</t>
  </si>
  <si>
    <t>Comisiones y Costos Relacionados (o)</t>
  </si>
  <si>
    <t>Tasa Efectiva</t>
  </si>
  <si>
    <t>(n)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</si>
  <si>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</si>
  <si>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</si>
  <si>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</si>
  <si>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</si>
  <si>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</si>
  <si>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</si>
  <si>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</si>
  <si>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</si>
  <si>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</si>
  <si>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</si>
  <si>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</si>
  <si>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</si>
  <si>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</si>
  <si>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</si>
  <si>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XX de XXXX de 20XN</t>
  </si>
  <si>
    <t>Monto pagado de la inversión actualizado al XX de XXXX de 20XN</t>
  </si>
  <si>
    <t>Saldo pendiente por pagar de la inversión al XX de XXXX de 20XN</t>
  </si>
  <si>
    <t>(h)</t>
  </si>
  <si>
    <t>(k)</t>
  </si>
  <si>
    <t>(l)</t>
  </si>
  <si>
    <t>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</si>
  <si>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</si>
  <si>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</si>
  <si>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</si>
  <si>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</si>
  <si>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</si>
  <si>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</si>
  <si>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</si>
  <si>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</si>
  <si>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</si>
  <si>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</si>
  <si>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</si>
  <si>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</si>
  <si>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</si>
  <si>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</si>
  <si>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</si>
  <si>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</si>
  <si>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</si>
  <si>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</si>
  <si>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</si>
  <si>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</si>
  <si>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</si>
  <si>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</si>
  <si>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</si>
  <si>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</si>
  <si>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</si>
  <si>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</si>
  <si>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</si>
  <si>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</si>
  <si>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</si>
  <si>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</si>
  <si>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</si>
  <si>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</si>
  <si>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</si>
  <si>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</si>
  <si>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</si>
  <si>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</si>
  <si>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-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</si>
  <si>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</si>
  <si>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</si>
  <si>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</si>
  <si>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</si>
  <si>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</si>
  <si>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</si>
  <si>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</si>
  <si>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</si>
  <si>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</si>
  <si>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</si>
  <si>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</si>
  <si>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</si>
  <si>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</si>
  <si>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</si>
  <si>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</si>
  <si>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</si>
  <si>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</si>
  <si>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</si>
  <si>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</si>
  <si>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</si>
  <si>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</si>
  <si>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</si>
  <si>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</si>
  <si>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</si>
  <si>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</si>
  <si>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</si>
  <si>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</si>
  <si>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</si>
  <si>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</si>
  <si>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</si>
  <si>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</si>
  <si>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</si>
  <si>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</si>
  <si>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</si>
  <si>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</si>
  <si>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</si>
  <si>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</si>
  <si>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</si>
  <si>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</si>
  <si>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</si>
  <si>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</si>
  <si>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</si>
  <si>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</si>
  <si>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</si>
  <si>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</si>
  <si>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</si>
  <si>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</si>
  <si>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</si>
  <si>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</si>
  <si>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</si>
  <si>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</si>
  <si>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</si>
  <si>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</si>
  <si>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</si>
  <si>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</si>
  <si>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</si>
  <si>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</si>
  <si>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</si>
  <si>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</si>
  <si>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</si>
  <si>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</si>
  <si>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</si>
  <si>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</si>
  <si>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</si>
  <si>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</si>
  <si>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</si>
  <si>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</si>
  <si>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</si>
  <si>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</si>
  <si>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</si>
  <si>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</si>
  <si>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</si>
  <si>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</si>
  <si>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</si>
  <si>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</si>
  <si>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</si>
  <si>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</si>
  <si>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</si>
  <si>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</si>
  <si>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</si>
  <si>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</si>
  <si>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</si>
  <si>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</si>
  <si>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</si>
  <si>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</si>
  <si>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</si>
  <si>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</si>
  <si>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</si>
  <si>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</si>
  <si>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</si>
  <si>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</si>
  <si>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</si>
  <si>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</si>
  <si>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</si>
  <si>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</si>
  <si>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</si>
  <si>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</si>
  <si>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</si>
  <si>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Estado Analítico de Ingresos Detallado - LDF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</si>
  <si>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</si>
  <si>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</si>
  <si>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</si>
  <si>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</si>
  <si>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</si>
  <si>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</si>
  <si>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</si>
  <si>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</si>
  <si>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</si>
  <si>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</si>
  <si>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</si>
  <si>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</si>
  <si>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</si>
  <si>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Prestación Servicios</t>
  </si>
  <si>
    <t>H. Participaciones  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</si>
  <si>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</si>
  <si>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</si>
  <si>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</si>
  <si>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</si>
  <si>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</si>
  <si>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</si>
  <si>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</si>
  <si>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</si>
  <si>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</si>
  <si>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</si>
  <si>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</si>
  <si>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</si>
  <si>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</si>
  <si>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</si>
  <si>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</si>
  <si>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</si>
  <si>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</si>
  <si>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</si>
  <si>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</si>
  <si>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</si>
  <si>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</si>
  <si>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</si>
  <si>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</si>
  <si>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</si>
  <si>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</si>
  <si>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</si>
  <si>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</si>
  <si>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</si>
  <si>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</si>
  <si>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</si>
  <si>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</si>
  <si>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</si>
  <si>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</si>
  <si>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</si>
  <si>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</si>
  <si>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</si>
  <si>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</si>
  <si>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</si>
  <si>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</si>
  <si>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</si>
  <si>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</si>
  <si>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</si>
  <si>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</si>
  <si>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 Transferencias, Asignaciones, Subsidios y Subvenciones,
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</si>
  <si>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</si>
  <si>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</si>
  <si>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</si>
  <si>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</si>
  <si>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</si>
  <si>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</si>
  <si>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</si>
  <si>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</si>
  <si>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</si>
  <si>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Clasificación Administrativa</t>
  </si>
  <si>
    <t>I. Gasto No Etiquetado  (I=A+B+C+D+E+F+G+H)</t>
  </si>
  <si>
    <t>DIRECCIÓN GENERAL</t>
  </si>
  <si>
    <t>COORDINACIÓN ADMINISTRATIVA Y DE VINCULACIÓN</t>
  </si>
  <si>
    <t>DIRECCIÓN GEOMÁTICA</t>
  </si>
  <si>
    <t>DIRECCIÓN DE GEOGRAFÍA Y CATASTRO</t>
  </si>
  <si>
    <t>DIRECCIÓN ESTADÍSTICA</t>
  </si>
  <si>
    <t>DIRECCIÓN DE ANÁLISIS DE MULTIFINALITARIO</t>
  </si>
  <si>
    <t>UNIDAD JURÍDICA</t>
  </si>
  <si>
    <t>II. Gasto Etiquetado     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</si>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</sst>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0"/>
      <color indexed="8"/>
      <name val="Arial Narrow"/>
      <family val="2"/>
    </font>
    <font>
      <b/>
      <vertAlign val="superscript"/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164" fontId="4" fillId="2" borderId="4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Border="1" applyAlignment="1">
      <alignment horizontal="justify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justify" vertical="center" wrapText="1"/>
    </xf>
    <xf numFmtId="164" fontId="6" fillId="0" borderId="1" xfId="0" applyNumberFormat="1" applyFont="1" applyBorder="1" applyAlignment="1">
      <alignment horizontal="justify" vertical="center" wrapText="1"/>
    </xf>
    <xf numFmtId="164" fontId="6" fillId="0" borderId="2" xfId="0" applyNumberFormat="1" applyFont="1" applyBorder="1" applyAlignment="1">
      <alignment horizontal="right" vertical="center" wrapText="1"/>
    </xf>
    <xf numFmtId="164" fontId="7" fillId="0" borderId="0" xfId="0" applyNumberFormat="1" applyFont="1" applyAlignment="1">
      <alignment vertical="center"/>
    </xf>
    <xf numFmtId="164" fontId="6" fillId="0" borderId="0" xfId="0" applyNumberFormat="1" applyFont="1" applyBorder="1" applyAlignment="1">
      <alignment horizontal="right" vertical="center" wrapText="1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justify" vertical="center" wrapText="1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164" fontId="4" fillId="0" borderId="0" xfId="0" applyNumberFormat="1" applyFont="1" applyAlignment="1">
      <alignment wrapText="1"/>
    </xf>
    <xf numFmtId="164" fontId="8" fillId="0" borderId="0" xfId="0" applyNumberFormat="1" applyFont="1" applyAlignment="1">
      <alignment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 wrapText="1"/>
    </xf>
    <xf numFmtId="164" fontId="5" fillId="0" borderId="4" xfId="0" applyNumberFormat="1" applyFont="1" applyBorder="1" applyAlignment="1">
      <alignment horizontal="right" vertical="center" wrapText="1"/>
    </xf>
    <xf numFmtId="164" fontId="5" fillId="0" borderId="2" xfId="0" applyNumberFormat="1" applyFont="1" applyBorder="1" applyAlignment="1">
      <alignment horizontal="justify" vertical="center" wrapText="1"/>
    </xf>
    <xf numFmtId="164" fontId="4" fillId="0" borderId="4" xfId="0" applyNumberFormat="1" applyFont="1" applyBorder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0" xfId="0"/>
    <xf numFmtId="0" fontId="1" fillId="0" borderId="10" xfId="0" applyFont="1" applyBorder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1" fillId="0" borderId="11" xfId="0" applyNumberFormat="1" applyFont="1" applyBorder="1" applyAlignment="1">
      <alignment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left" vertical="center" wrapText="1" indent="5"/>
    </xf>
    <xf numFmtId="164" fontId="1" fillId="0" borderId="3" xfId="0" applyNumberFormat="1" applyFont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2" xfId="0" applyNumberFormat="1" applyFont="1" applyBorder="1" applyAlignment="1">
      <alignment vertical="center" wrapText="1"/>
    </xf>
    <xf numFmtId="164" fontId="2" fillId="2" borderId="12" xfId="0" applyNumberFormat="1" applyFont="1" applyFill="1" applyBorder="1" applyAlignment="1">
      <alignment vertical="center"/>
    </xf>
    <xf numFmtId="164" fontId="2" fillId="2" borderId="14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1" fillId="0" borderId="0" xfId="0" applyNumberFormat="1" applyFont="1"/>
    <xf numFmtId="164" fontId="2" fillId="2" borderId="7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1" fillId="0" borderId="11" xfId="0" applyNumberFormat="1" applyFont="1" applyBorder="1" applyAlignment="1">
      <alignment vertical="center"/>
    </xf>
    <xf numFmtId="164" fontId="1" fillId="0" borderId="4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vertical="center"/>
    </xf>
    <xf numFmtId="164" fontId="2" fillId="0" borderId="4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left" vertical="center" indent="5"/>
    </xf>
    <xf numFmtId="164" fontId="1" fillId="0" borderId="3" xfId="0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horizontal="justify" vertical="center"/>
    </xf>
    <xf numFmtId="164" fontId="1" fillId="0" borderId="3" xfId="0" applyNumberFormat="1" applyFont="1" applyBorder="1" applyAlignment="1">
      <alignment horizontal="left" vertical="center" indent="1"/>
    </xf>
    <xf numFmtId="164" fontId="1" fillId="3" borderId="4" xfId="0" applyNumberFormat="1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left" vertical="center" indent="1"/>
    </xf>
    <xf numFmtId="164" fontId="2" fillId="0" borderId="3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0" fontId="2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2" fillId="0" borderId="3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1" fillId="0" borderId="2" xfId="0" applyNumberFormat="1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164" fontId="2" fillId="0" borderId="17" xfId="0" applyNumberFormat="1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164" fontId="1" fillId="0" borderId="20" xfId="0" applyNumberFormat="1" applyFont="1" applyBorder="1" applyAlignment="1">
      <alignment horizontal="right" vertical="center"/>
    </xf>
    <xf numFmtId="164" fontId="1" fillId="0" borderId="19" xfId="0" applyNumberFormat="1" applyFont="1" applyBorder="1" applyAlignment="1">
      <alignment horizontal="right" vertical="center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19" xfId="0" applyNumberFormat="1" applyFont="1" applyBorder="1" applyAlignment="1">
      <alignment horizontal="right" vertical="center" wrapText="1"/>
    </xf>
    <xf numFmtId="0" fontId="0" fillId="0" borderId="0" xfId="0" applyAlignment="1"/>
    <xf numFmtId="0" fontId="1" fillId="0" borderId="4" xfId="0" applyFont="1" applyBorder="1" applyAlignment="1"/>
    <xf numFmtId="164" fontId="1" fillId="0" borderId="3" xfId="0" applyNumberFormat="1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right" vertical="center" wrapText="1"/>
    </xf>
    <xf numFmtId="164" fontId="2" fillId="0" borderId="24" xfId="0" applyNumberFormat="1" applyFont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right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1" fillId="0" borderId="20" xfId="0" applyNumberFormat="1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164" fontId="1" fillId="0" borderId="19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164" fontId="2" fillId="0" borderId="3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2" fillId="0" borderId="4" xfId="0" applyNumberFormat="1" applyFont="1" applyFill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left" vertical="top" wrapText="1"/>
    </xf>
    <xf numFmtId="164" fontId="2" fillId="2" borderId="1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1" fillId="0" borderId="13" xfId="0" applyNumberFormat="1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vertical="center"/>
    </xf>
    <xf numFmtId="164" fontId="2" fillId="2" borderId="9" xfId="0" applyNumberFormat="1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25" activePane="bottomLeft" state="frozen"/>
      <selection pane="bottomLeft" activeCell="D25" sqref="D25"/>
    </sheetView>
  </sheetViews>
  <sheetFormatPr baseColWidth="10" defaultRowHeight="12.75" x14ac:dyDescent="0.2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 x14ac:dyDescent="0.25"/>
    <row r="2" spans="2:7" x14ac:dyDescent="0.2">
      <c r="B2" s="159" t="s">
        <v>120</v>
      </c>
      <c r="C2" s="160"/>
      <c r="D2" s="160"/>
      <c r="E2" s="160"/>
      <c r="F2" s="160"/>
      <c r="G2" s="161"/>
    </row>
    <row r="3" spans="2:7" x14ac:dyDescent="0.2">
      <c r="B3" s="162" t="s">
        <v>0</v>
      </c>
      <c r="C3" s="163"/>
      <c r="D3" s="163"/>
      <c r="E3" s="163"/>
      <c r="F3" s="163"/>
      <c r="G3" s="164"/>
    </row>
    <row r="4" spans="2:7" x14ac:dyDescent="0.2">
      <c r="B4" s="162" t="s">
        <v>121</v>
      </c>
      <c r="C4" s="163"/>
      <c r="D4" s="163"/>
      <c r="E4" s="163"/>
      <c r="F4" s="163"/>
      <c r="G4" s="164"/>
    </row>
    <row r="5" spans="2:7" ht="13.5" thickBot="1" x14ac:dyDescent="0.25">
      <c r="B5" s="165" t="s">
        <v>1</v>
      </c>
      <c r="C5" s="166"/>
      <c r="D5" s="166"/>
      <c r="E5" s="166"/>
      <c r="F5" s="166"/>
      <c r="G5" s="167"/>
    </row>
    <row r="6" spans="2:7" ht="26.25" thickBot="1" x14ac:dyDescent="0.25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 x14ac:dyDescent="0.2">
      <c r="B7" s="6" t="s">
        <v>3</v>
      </c>
      <c r="C7" s="7"/>
      <c r="D7" s="7"/>
      <c r="E7" s="8" t="s">
        <v>4</v>
      </c>
      <c r="F7" s="7"/>
      <c r="G7" s="7"/>
    </row>
    <row r="8" spans="2:7" x14ac:dyDescent="0.2">
      <c r="B8" s="6" t="s">
        <v>5</v>
      </c>
      <c r="C8" s="9"/>
      <c r="D8" s="9"/>
      <c r="E8" s="8" t="s">
        <v>6</v>
      </c>
      <c r="F8" s="9"/>
      <c r="G8" s="9"/>
    </row>
    <row r="9" spans="2:7" x14ac:dyDescent="0.2">
      <c r="B9" s="10" t="s">
        <v>7</v>
      </c>
      <c r="C9" s="9">
        <f>SUM(C10:C16)</f>
        <v>3488651.97</v>
      </c>
      <c r="D9" s="9">
        <f>SUM(D10:D16)</f>
        <v>923521.98</v>
      </c>
      <c r="E9" s="11" t="s">
        <v>8</v>
      </c>
      <c r="F9" s="9">
        <f>SUM(F10:F18)</f>
        <v>6848</v>
      </c>
      <c r="G9" s="9">
        <f>SUM(G10:G18)</f>
        <v>65897.2</v>
      </c>
    </row>
    <row r="10" spans="2:7" x14ac:dyDescent="0.2">
      <c r="B10" s="12" t="s">
        <v>9</v>
      </c>
      <c r="C10" s="9">
        <v>1326.43</v>
      </c>
      <c r="D10" s="9">
        <v>1326.41</v>
      </c>
      <c r="E10" s="13" t="s">
        <v>10</v>
      </c>
      <c r="F10" s="9">
        <v>0</v>
      </c>
      <c r="G10" s="9">
        <v>0</v>
      </c>
    </row>
    <row r="11" spans="2:7" x14ac:dyDescent="0.2">
      <c r="B11" s="12" t="s">
        <v>11</v>
      </c>
      <c r="C11" s="9">
        <v>3487325.54</v>
      </c>
      <c r="D11" s="9">
        <v>922195.57</v>
      </c>
      <c r="E11" s="13" t="s">
        <v>12</v>
      </c>
      <c r="F11" s="9">
        <v>0</v>
      </c>
      <c r="G11" s="9">
        <v>60169.2</v>
      </c>
    </row>
    <row r="12" spans="2:7" x14ac:dyDescent="0.2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 x14ac:dyDescent="0.2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 x14ac:dyDescent="0.2">
      <c r="B14" s="12" t="s">
        <v>17</v>
      </c>
      <c r="C14" s="9">
        <v>0</v>
      </c>
      <c r="D14" s="9">
        <v>0</v>
      </c>
      <c r="E14" s="13" t="s">
        <v>18</v>
      </c>
      <c r="F14" s="9">
        <v>0</v>
      </c>
      <c r="G14" s="9">
        <v>0</v>
      </c>
    </row>
    <row r="15" spans="2:7" ht="25.5" x14ac:dyDescent="0.2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 x14ac:dyDescent="0.2">
      <c r="B16" s="12" t="s">
        <v>21</v>
      </c>
      <c r="C16" s="9">
        <v>0</v>
      </c>
      <c r="D16" s="9">
        <v>0</v>
      </c>
      <c r="E16" s="13" t="s">
        <v>22</v>
      </c>
      <c r="F16" s="9">
        <v>6848</v>
      </c>
      <c r="G16" s="9">
        <v>5728</v>
      </c>
    </row>
    <row r="17" spans="2:7" x14ac:dyDescent="0.2">
      <c r="B17" s="10" t="s">
        <v>23</v>
      </c>
      <c r="C17" s="9">
        <f>SUM(C18:C24)</f>
        <v>90956.63</v>
      </c>
      <c r="D17" s="9">
        <f>SUM(D18:D24)</f>
        <v>90956.63</v>
      </c>
      <c r="E17" s="13" t="s">
        <v>24</v>
      </c>
      <c r="F17" s="9">
        <v>0</v>
      </c>
      <c r="G17" s="9">
        <v>0</v>
      </c>
    </row>
    <row r="18" spans="2:7" x14ac:dyDescent="0.2">
      <c r="B18" s="12" t="s">
        <v>25</v>
      </c>
      <c r="C18" s="9">
        <v>0</v>
      </c>
      <c r="D18" s="9">
        <v>0</v>
      </c>
      <c r="E18" s="13" t="s">
        <v>26</v>
      </c>
      <c r="F18" s="9">
        <v>0</v>
      </c>
      <c r="G18" s="9">
        <v>0</v>
      </c>
    </row>
    <row r="19" spans="2:7" x14ac:dyDescent="0.2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 x14ac:dyDescent="0.2">
      <c r="B20" s="12" t="s">
        <v>29</v>
      </c>
      <c r="C20" s="9">
        <v>90956.63</v>
      </c>
      <c r="D20" s="9">
        <v>90956.63</v>
      </c>
      <c r="E20" s="13" t="s">
        <v>30</v>
      </c>
      <c r="F20" s="9">
        <v>0</v>
      </c>
      <c r="G20" s="9">
        <v>0</v>
      </c>
    </row>
    <row r="21" spans="2:7" x14ac:dyDescent="0.2">
      <c r="B21" s="12" t="s">
        <v>31</v>
      </c>
      <c r="C21" s="9">
        <v>0</v>
      </c>
      <c r="D21" s="9">
        <v>0</v>
      </c>
      <c r="E21" s="14" t="s">
        <v>32</v>
      </c>
      <c r="F21" s="9">
        <v>0</v>
      </c>
      <c r="G21" s="9">
        <v>0</v>
      </c>
    </row>
    <row r="22" spans="2:7" x14ac:dyDescent="0.2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x14ac:dyDescent="0.2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x14ac:dyDescent="0.2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x14ac:dyDescent="0.2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 x14ac:dyDescent="0.2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 x14ac:dyDescent="0.2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 x14ac:dyDescent="0.2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x14ac:dyDescent="0.2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x14ac:dyDescent="0.2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 x14ac:dyDescent="0.2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 x14ac:dyDescent="0.2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 x14ac:dyDescent="0.2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 x14ac:dyDescent="0.2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 x14ac:dyDescent="0.2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x14ac:dyDescent="0.2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 x14ac:dyDescent="0.2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x14ac:dyDescent="0.2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 x14ac:dyDescent="0.2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 x14ac:dyDescent="0.2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 x14ac:dyDescent="0.2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 x14ac:dyDescent="0.2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 x14ac:dyDescent="0.2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 x14ac:dyDescent="0.2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 x14ac:dyDescent="0.2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 x14ac:dyDescent="0.2">
      <c r="B46" s="10"/>
      <c r="C46" s="9"/>
      <c r="D46" s="9"/>
      <c r="E46" s="11"/>
      <c r="F46" s="9"/>
      <c r="G46" s="9"/>
    </row>
    <row r="47" spans="2:7" x14ac:dyDescent="0.2">
      <c r="B47" s="6" t="s">
        <v>81</v>
      </c>
      <c r="C47" s="9">
        <f>C9+C17+C25+C31+C37+C38+C41</f>
        <v>3579608.6</v>
      </c>
      <c r="D47" s="9">
        <f>D9+D17+D25+D31+D37+D38+D41</f>
        <v>1014478.61</v>
      </c>
      <c r="E47" s="8" t="s">
        <v>82</v>
      </c>
      <c r="F47" s="9">
        <f>F9+F19+F23+F26+F27+F31+F38+F42</f>
        <v>6848</v>
      </c>
      <c r="G47" s="9">
        <f>G9+G19+G23+G26+G27+G31+G38+G42</f>
        <v>65897.2</v>
      </c>
    </row>
    <row r="48" spans="2:7" x14ac:dyDescent="0.2">
      <c r="B48" s="6"/>
      <c r="C48" s="9"/>
      <c r="D48" s="9"/>
      <c r="E48" s="8"/>
      <c r="F48" s="9"/>
      <c r="G48" s="9"/>
    </row>
    <row r="49" spans="2:7" x14ac:dyDescent="0.2">
      <c r="B49" s="6" t="s">
        <v>83</v>
      </c>
      <c r="C49" s="9"/>
      <c r="D49" s="9"/>
      <c r="E49" s="8" t="s">
        <v>84</v>
      </c>
      <c r="F49" s="9"/>
      <c r="G49" s="9"/>
    </row>
    <row r="50" spans="2:7" x14ac:dyDescent="0.2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 x14ac:dyDescent="0.2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x14ac:dyDescent="0.2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 x14ac:dyDescent="0.2">
      <c r="B53" s="10" t="s">
        <v>91</v>
      </c>
      <c r="C53" s="9">
        <v>20380103.219999999</v>
      </c>
      <c r="D53" s="9">
        <v>21142631.390000001</v>
      </c>
      <c r="E53" s="11" t="s">
        <v>92</v>
      </c>
      <c r="F53" s="9">
        <v>0</v>
      </c>
      <c r="G53" s="9">
        <v>0</v>
      </c>
    </row>
    <row r="54" spans="2:7" x14ac:dyDescent="0.2">
      <c r="B54" s="10" t="s">
        <v>93</v>
      </c>
      <c r="C54" s="9">
        <v>14552727.630000001</v>
      </c>
      <c r="D54" s="9">
        <v>13152727.630000001</v>
      </c>
      <c r="E54" s="11" t="s">
        <v>94</v>
      </c>
      <c r="F54" s="9">
        <v>0</v>
      </c>
      <c r="G54" s="9">
        <v>0</v>
      </c>
    </row>
    <row r="55" spans="2:7" x14ac:dyDescent="0.2">
      <c r="B55" s="10" t="s">
        <v>95</v>
      </c>
      <c r="C55" s="9">
        <v>-16281661.4</v>
      </c>
      <c r="D55" s="9">
        <v>-16942839.18</v>
      </c>
      <c r="E55" s="11" t="s">
        <v>96</v>
      </c>
      <c r="F55" s="9">
        <v>0</v>
      </c>
      <c r="G55" s="9">
        <v>0</v>
      </c>
    </row>
    <row r="56" spans="2:7" x14ac:dyDescent="0.2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x14ac:dyDescent="0.2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 x14ac:dyDescent="0.2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 x14ac:dyDescent="0.2">
      <c r="B59" s="10"/>
      <c r="C59" s="9"/>
      <c r="D59" s="9"/>
      <c r="E59" s="8" t="s">
        <v>101</v>
      </c>
      <c r="F59" s="9">
        <f>F47+F57</f>
        <v>6848</v>
      </c>
      <c r="G59" s="9">
        <f>G47+G57</f>
        <v>65897.2</v>
      </c>
    </row>
    <row r="60" spans="2:7" ht="25.5" x14ac:dyDescent="0.2">
      <c r="B60" s="6" t="s">
        <v>102</v>
      </c>
      <c r="C60" s="9">
        <f>SUM(C50:C58)</f>
        <v>18651169.450000003</v>
      </c>
      <c r="D60" s="9">
        <f>SUM(D50:D58)</f>
        <v>17352519.840000004</v>
      </c>
      <c r="E60" s="11"/>
      <c r="F60" s="9"/>
      <c r="G60" s="9"/>
    </row>
    <row r="61" spans="2:7" x14ac:dyDescent="0.2">
      <c r="B61" s="10"/>
      <c r="C61" s="9"/>
      <c r="D61" s="9"/>
      <c r="E61" s="8" t="s">
        <v>103</v>
      </c>
      <c r="F61" s="9"/>
      <c r="G61" s="9"/>
    </row>
    <row r="62" spans="2:7" x14ac:dyDescent="0.2">
      <c r="B62" s="6" t="s">
        <v>104</v>
      </c>
      <c r="C62" s="9">
        <f>C47+C60</f>
        <v>22230778.050000004</v>
      </c>
      <c r="D62" s="9">
        <f>D47+D60</f>
        <v>18366998.450000003</v>
      </c>
      <c r="E62" s="8"/>
      <c r="F62" s="9"/>
      <c r="G62" s="9"/>
    </row>
    <row r="63" spans="2:7" x14ac:dyDescent="0.2">
      <c r="B63" s="10"/>
      <c r="C63" s="9"/>
      <c r="D63" s="9"/>
      <c r="E63" s="8" t="s">
        <v>105</v>
      </c>
      <c r="F63" s="9">
        <f>SUM(F64:F66)</f>
        <v>0</v>
      </c>
      <c r="G63" s="9">
        <f>SUM(G64:G66)</f>
        <v>0</v>
      </c>
    </row>
    <row r="64" spans="2:7" x14ac:dyDescent="0.2">
      <c r="B64" s="10"/>
      <c r="C64" s="9"/>
      <c r="D64" s="9"/>
      <c r="E64" s="11" t="s">
        <v>106</v>
      </c>
      <c r="F64" s="9">
        <v>0</v>
      </c>
      <c r="G64" s="9">
        <v>0</v>
      </c>
    </row>
    <row r="65" spans="2:7" x14ac:dyDescent="0.2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 x14ac:dyDescent="0.2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 x14ac:dyDescent="0.2">
      <c r="B67" s="10"/>
      <c r="C67" s="9"/>
      <c r="D67" s="9"/>
      <c r="E67" s="11"/>
      <c r="F67" s="9"/>
      <c r="G67" s="9"/>
    </row>
    <row r="68" spans="2:7" x14ac:dyDescent="0.2">
      <c r="B68" s="10"/>
      <c r="C68" s="9"/>
      <c r="D68" s="9"/>
      <c r="E68" s="8" t="s">
        <v>109</v>
      </c>
      <c r="F68" s="9">
        <f>SUM(F69:F73)</f>
        <v>22223930.049999997</v>
      </c>
      <c r="G68" s="9">
        <f>SUM(G69:G73)</f>
        <v>18301101.25</v>
      </c>
    </row>
    <row r="69" spans="2:7" x14ac:dyDescent="0.2">
      <c r="B69" s="10"/>
      <c r="C69" s="9"/>
      <c r="D69" s="9"/>
      <c r="E69" s="11" t="s">
        <v>110</v>
      </c>
      <c r="F69" s="9">
        <v>3922828.8</v>
      </c>
      <c r="G69" s="9">
        <v>3483021.5</v>
      </c>
    </row>
    <row r="70" spans="2:7" x14ac:dyDescent="0.2">
      <c r="B70" s="10"/>
      <c r="C70" s="9"/>
      <c r="D70" s="9"/>
      <c r="E70" s="11" t="s">
        <v>111</v>
      </c>
      <c r="F70" s="9">
        <v>22095606.329999998</v>
      </c>
      <c r="G70" s="9">
        <v>18612584.829999998</v>
      </c>
    </row>
    <row r="71" spans="2:7" x14ac:dyDescent="0.2">
      <c r="B71" s="10"/>
      <c r="C71" s="9"/>
      <c r="D71" s="9"/>
      <c r="E71" s="11" t="s">
        <v>112</v>
      </c>
      <c r="F71" s="9">
        <v>0</v>
      </c>
      <c r="G71" s="9">
        <v>0</v>
      </c>
    </row>
    <row r="72" spans="2:7" x14ac:dyDescent="0.2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 x14ac:dyDescent="0.2">
      <c r="B73" s="10"/>
      <c r="C73" s="9"/>
      <c r="D73" s="9"/>
      <c r="E73" s="11" t="s">
        <v>114</v>
      </c>
      <c r="F73" s="9">
        <v>-3794505.08</v>
      </c>
      <c r="G73" s="9">
        <v>-3794505.08</v>
      </c>
    </row>
    <row r="74" spans="2:7" x14ac:dyDescent="0.2">
      <c r="B74" s="10"/>
      <c r="C74" s="9"/>
      <c r="D74" s="9"/>
      <c r="E74" s="11"/>
      <c r="F74" s="9"/>
      <c r="G74" s="9"/>
    </row>
    <row r="75" spans="2:7" ht="25.5" x14ac:dyDescent="0.2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 x14ac:dyDescent="0.2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 x14ac:dyDescent="0.2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 x14ac:dyDescent="0.2">
      <c r="B78" s="10"/>
      <c r="C78" s="9"/>
      <c r="D78" s="9"/>
      <c r="E78" s="11"/>
      <c r="F78" s="9"/>
      <c r="G78" s="9"/>
    </row>
    <row r="79" spans="2:7" x14ac:dyDescent="0.2">
      <c r="B79" s="10"/>
      <c r="C79" s="9"/>
      <c r="D79" s="9"/>
      <c r="E79" s="8" t="s">
        <v>118</v>
      </c>
      <c r="F79" s="9">
        <f>F63+F68+F75</f>
        <v>22223930.049999997</v>
      </c>
      <c r="G79" s="9">
        <f>G63+G68+G75</f>
        <v>18301101.25</v>
      </c>
    </row>
    <row r="80" spans="2:7" x14ac:dyDescent="0.2">
      <c r="B80" s="10"/>
      <c r="C80" s="9"/>
      <c r="D80" s="9"/>
      <c r="E80" s="11"/>
      <c r="F80" s="9"/>
      <c r="G80" s="9"/>
    </row>
    <row r="81" spans="2:7" x14ac:dyDescent="0.2">
      <c r="B81" s="10"/>
      <c r="C81" s="9"/>
      <c r="D81" s="9"/>
      <c r="E81" s="8" t="s">
        <v>119</v>
      </c>
      <c r="F81" s="9">
        <f>F59+F79</f>
        <v>22230778.049999997</v>
      </c>
      <c r="G81" s="9">
        <f>G59+G79</f>
        <v>18366998.449999999</v>
      </c>
    </row>
    <row r="82" spans="2:7" ht="13.5" thickBot="1" x14ac:dyDescent="0.25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70866141732283472" right="0.70866141732283472" top="0.74803149606299213" bottom="0.74803149606299213" header="0.31496062992125984" footer="0.31496062992125984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9"/>
  <sheetViews>
    <sheetView topLeftCell="A13" zoomScaleNormal="100" zoomScaleSheetLayoutView="85" workbookViewId="0">
      <selection activeCell="H22" sqref="H22"/>
    </sheetView>
  </sheetViews>
  <sheetFormatPr baseColWidth="10" defaultRowHeight="15" x14ac:dyDescent="0.25"/>
  <cols>
    <col min="1" max="1" width="0.85546875" style="40" customWidth="1"/>
    <col min="2" max="2" width="47.42578125" style="40" customWidth="1"/>
    <col min="3" max="3" width="13.85546875" style="40" customWidth="1"/>
    <col min="4" max="4" width="15.42578125" style="40" customWidth="1"/>
    <col min="5" max="5" width="14.140625" style="40" customWidth="1"/>
    <col min="6" max="6" width="17" style="40" customWidth="1"/>
    <col min="7" max="7" width="13.28515625" style="40" customWidth="1"/>
    <col min="8" max="8" width="11.42578125" style="40"/>
    <col min="9" max="9" width="14.140625" style="40" customWidth="1"/>
    <col min="10" max="16384" width="11.42578125" style="40"/>
  </cols>
  <sheetData>
    <row r="1" spans="2:9" ht="15.75" thickBot="1" x14ac:dyDescent="0.3"/>
    <row r="2" spans="2:9" ht="15.75" thickBot="1" x14ac:dyDescent="0.3">
      <c r="B2" s="168" t="s">
        <v>120</v>
      </c>
      <c r="C2" s="169"/>
      <c r="D2" s="169"/>
      <c r="E2" s="169"/>
      <c r="F2" s="169"/>
      <c r="G2" s="169"/>
      <c r="H2" s="169"/>
      <c r="I2" s="170"/>
    </row>
    <row r="3" spans="2:9" ht="15.75" thickBot="1" x14ac:dyDescent="0.3">
      <c r="B3" s="168" t="s">
        <v>124</v>
      </c>
      <c r="C3" s="169"/>
      <c r="D3" s="169"/>
      <c r="E3" s="169"/>
      <c r="F3" s="169"/>
      <c r="G3" s="169"/>
      <c r="H3" s="169"/>
      <c r="I3" s="170"/>
    </row>
    <row r="4" spans="2:9" ht="15.75" thickBot="1" x14ac:dyDescent="0.3">
      <c r="B4" s="168" t="s">
        <v>125</v>
      </c>
      <c r="C4" s="169"/>
      <c r="D4" s="169"/>
      <c r="E4" s="169"/>
      <c r="F4" s="169"/>
      <c r="G4" s="169"/>
      <c r="H4" s="169"/>
      <c r="I4" s="170"/>
    </row>
    <row r="5" spans="2:9" ht="15.75" thickBot="1" x14ac:dyDescent="0.3">
      <c r="B5" s="168" t="s">
        <v>1</v>
      </c>
      <c r="C5" s="169"/>
      <c r="D5" s="169"/>
      <c r="E5" s="169"/>
      <c r="F5" s="169"/>
      <c r="G5" s="169"/>
      <c r="H5" s="169"/>
      <c r="I5" s="170"/>
    </row>
    <row r="6" spans="2:9" ht="76.5" x14ac:dyDescent="0.25">
      <c r="B6" s="39" t="s">
        <v>126</v>
      </c>
      <c r="C6" s="39" t="s">
        <v>127</v>
      </c>
      <c r="D6" s="39" t="s">
        <v>128</v>
      </c>
      <c r="E6" s="39" t="s">
        <v>129</v>
      </c>
      <c r="F6" s="39" t="s">
        <v>130</v>
      </c>
      <c r="G6" s="39" t="s">
        <v>131</v>
      </c>
      <c r="H6" s="39" t="s">
        <v>132</v>
      </c>
      <c r="I6" s="39" t="s">
        <v>133</v>
      </c>
    </row>
    <row r="7" spans="2:9" ht="15.75" thickBot="1" x14ac:dyDescent="0.3">
      <c r="B7" s="41" t="s">
        <v>134</v>
      </c>
      <c r="C7" s="41" t="s">
        <v>135</v>
      </c>
      <c r="D7" s="41" t="s">
        <v>136</v>
      </c>
      <c r="E7" s="41" t="s">
        <v>137</v>
      </c>
      <c r="F7" s="41" t="s">
        <v>138</v>
      </c>
      <c r="G7" s="41" t="s">
        <v>139</v>
      </c>
      <c r="H7" s="41" t="s">
        <v>140</v>
      </c>
      <c r="I7" s="41" t="s">
        <v>141</v>
      </c>
    </row>
    <row r="8" spans="2:9" x14ac:dyDescent="0.25">
      <c r="B8" s="22" t="s">
        <v>142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</row>
    <row r="9" spans="2:9" x14ac:dyDescent="0.25">
      <c r="B9" s="22" t="s">
        <v>143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</row>
    <row r="10" spans="2:9" x14ac:dyDescent="0.25">
      <c r="B10" s="42" t="s">
        <v>144</v>
      </c>
      <c r="C10" s="23">
        <v>0</v>
      </c>
      <c r="D10" s="23">
        <v>0</v>
      </c>
      <c r="E10" s="23">
        <v>0</v>
      </c>
      <c r="F10" s="23"/>
      <c r="G10" s="24">
        <v>0</v>
      </c>
      <c r="H10" s="23">
        <v>0</v>
      </c>
      <c r="I10" s="23">
        <v>0</v>
      </c>
    </row>
    <row r="11" spans="2:9" x14ac:dyDescent="0.25">
      <c r="B11" s="42" t="s">
        <v>145</v>
      </c>
      <c r="C11" s="24">
        <v>0</v>
      </c>
      <c r="D11" s="24">
        <v>0</v>
      </c>
      <c r="E11" s="24">
        <v>0</v>
      </c>
      <c r="F11" s="24"/>
      <c r="G11" s="24">
        <v>0</v>
      </c>
      <c r="H11" s="24">
        <v>0</v>
      </c>
      <c r="I11" s="24">
        <v>0</v>
      </c>
    </row>
    <row r="12" spans="2:9" x14ac:dyDescent="0.25">
      <c r="B12" s="42" t="s">
        <v>146</v>
      </c>
      <c r="C12" s="24">
        <v>0</v>
      </c>
      <c r="D12" s="24">
        <v>0</v>
      </c>
      <c r="E12" s="24">
        <v>0</v>
      </c>
      <c r="F12" s="24"/>
      <c r="G12" s="24">
        <v>0</v>
      </c>
      <c r="H12" s="24">
        <v>0</v>
      </c>
      <c r="I12" s="24">
        <v>0</v>
      </c>
    </row>
    <row r="13" spans="2:9" x14ac:dyDescent="0.25">
      <c r="B13" s="22" t="s">
        <v>147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</row>
    <row r="14" spans="2:9" x14ac:dyDescent="0.25">
      <c r="B14" s="42" t="s">
        <v>148</v>
      </c>
      <c r="C14" s="23">
        <v>0</v>
      </c>
      <c r="D14" s="23">
        <v>0</v>
      </c>
      <c r="E14" s="23">
        <v>0</v>
      </c>
      <c r="F14" s="23"/>
      <c r="G14" s="24">
        <v>0</v>
      </c>
      <c r="H14" s="23">
        <v>0</v>
      </c>
      <c r="I14" s="23">
        <v>0</v>
      </c>
    </row>
    <row r="15" spans="2:9" x14ac:dyDescent="0.25">
      <c r="B15" s="42" t="s">
        <v>149</v>
      </c>
      <c r="C15" s="24">
        <v>0</v>
      </c>
      <c r="D15" s="24">
        <v>0</v>
      </c>
      <c r="E15" s="24">
        <v>0</v>
      </c>
      <c r="F15" s="24"/>
      <c r="G15" s="24">
        <v>0</v>
      </c>
      <c r="H15" s="24">
        <v>0</v>
      </c>
      <c r="I15" s="24">
        <v>0</v>
      </c>
    </row>
    <row r="16" spans="2:9" x14ac:dyDescent="0.25">
      <c r="B16" s="42" t="s">
        <v>150</v>
      </c>
      <c r="C16" s="24">
        <v>0</v>
      </c>
      <c r="D16" s="24">
        <v>0</v>
      </c>
      <c r="E16" s="24">
        <v>0</v>
      </c>
      <c r="F16" s="24"/>
      <c r="G16" s="24">
        <v>0</v>
      </c>
      <c r="H16" s="24">
        <v>0</v>
      </c>
      <c r="I16" s="24">
        <v>0</v>
      </c>
    </row>
    <row r="17" spans="2:9" x14ac:dyDescent="0.25">
      <c r="B17" s="22" t="s">
        <v>151</v>
      </c>
      <c r="C17" s="23">
        <v>65897.2</v>
      </c>
      <c r="D17" s="25"/>
      <c r="E17" s="25"/>
      <c r="F17" s="25"/>
      <c r="G17" s="38">
        <v>6848</v>
      </c>
      <c r="H17" s="25"/>
      <c r="I17" s="25"/>
    </row>
    <row r="18" spans="2:9" x14ac:dyDescent="0.25">
      <c r="B18" s="26"/>
      <c r="C18" s="24"/>
      <c r="D18" s="24"/>
      <c r="E18" s="24"/>
      <c r="F18" s="24"/>
      <c r="G18" s="24"/>
      <c r="H18" s="24"/>
      <c r="I18" s="24"/>
    </row>
    <row r="19" spans="2:9" ht="25.5" x14ac:dyDescent="0.25">
      <c r="B19" s="22" t="s">
        <v>152</v>
      </c>
      <c r="C19" s="23">
        <v>65897.2</v>
      </c>
      <c r="D19" s="23">
        <v>0</v>
      </c>
      <c r="E19" s="23">
        <v>0</v>
      </c>
      <c r="F19" s="23">
        <v>0</v>
      </c>
      <c r="G19" s="23">
        <v>6848</v>
      </c>
      <c r="H19" s="23">
        <v>0</v>
      </c>
      <c r="I19" s="23">
        <v>0</v>
      </c>
    </row>
    <row r="20" spans="2:9" x14ac:dyDescent="0.25">
      <c r="B20" s="22"/>
      <c r="C20" s="23"/>
      <c r="D20" s="23"/>
      <c r="E20" s="23"/>
      <c r="F20" s="23"/>
      <c r="G20" s="23"/>
      <c r="H20" s="23"/>
      <c r="I20" s="23"/>
    </row>
    <row r="21" spans="2:9" x14ac:dyDescent="0.25">
      <c r="B21" s="22" t="s">
        <v>153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</row>
    <row r="22" spans="2:9" x14ac:dyDescent="0.25">
      <c r="B22" s="26" t="s">
        <v>154</v>
      </c>
      <c r="C22" s="24"/>
      <c r="D22" s="24"/>
      <c r="E22" s="24"/>
      <c r="F22" s="24"/>
      <c r="G22" s="24">
        <v>0</v>
      </c>
      <c r="H22" s="24"/>
      <c r="I22" s="24"/>
    </row>
    <row r="23" spans="2:9" x14ac:dyDescent="0.25">
      <c r="B23" s="26" t="s">
        <v>155</v>
      </c>
      <c r="C23" s="24"/>
      <c r="D23" s="24"/>
      <c r="E23" s="24"/>
      <c r="F23" s="24"/>
      <c r="G23" s="24">
        <v>0</v>
      </c>
      <c r="H23" s="24"/>
      <c r="I23" s="24"/>
    </row>
    <row r="24" spans="2:9" x14ac:dyDescent="0.25">
      <c r="B24" s="26" t="s">
        <v>156</v>
      </c>
      <c r="C24" s="24"/>
      <c r="D24" s="24"/>
      <c r="E24" s="24"/>
      <c r="F24" s="24"/>
      <c r="G24" s="24">
        <v>0</v>
      </c>
      <c r="H24" s="24"/>
      <c r="I24" s="24"/>
    </row>
    <row r="25" spans="2:9" x14ac:dyDescent="0.25">
      <c r="B25" s="28"/>
      <c r="C25" s="27"/>
      <c r="D25" s="27"/>
      <c r="E25" s="27"/>
      <c r="F25" s="27"/>
      <c r="G25" s="27"/>
      <c r="H25" s="27"/>
      <c r="I25" s="27"/>
    </row>
    <row r="26" spans="2:9" ht="25.5" x14ac:dyDescent="0.25">
      <c r="B26" s="22" t="s">
        <v>157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</row>
    <row r="27" spans="2:9" x14ac:dyDescent="0.25">
      <c r="B27" s="26" t="s">
        <v>158</v>
      </c>
      <c r="C27" s="24"/>
      <c r="D27" s="24"/>
      <c r="E27" s="24"/>
      <c r="F27" s="24"/>
      <c r="G27" s="24">
        <v>0</v>
      </c>
      <c r="H27" s="24"/>
      <c r="I27" s="24"/>
    </row>
    <row r="28" spans="2:9" x14ac:dyDescent="0.25">
      <c r="B28" s="26" t="s">
        <v>159</v>
      </c>
      <c r="C28" s="24"/>
      <c r="D28" s="24"/>
      <c r="E28" s="24"/>
      <c r="F28" s="24"/>
      <c r="G28" s="24">
        <v>0</v>
      </c>
      <c r="H28" s="24"/>
      <c r="I28" s="24"/>
    </row>
    <row r="29" spans="2:9" x14ac:dyDescent="0.25">
      <c r="B29" s="26" t="s">
        <v>160</v>
      </c>
      <c r="C29" s="24"/>
      <c r="D29" s="24"/>
      <c r="E29" s="24"/>
      <c r="F29" s="24"/>
      <c r="G29" s="24">
        <v>0</v>
      </c>
      <c r="H29" s="24"/>
      <c r="I29" s="24"/>
    </row>
    <row r="30" spans="2:9" ht="15.75" thickBot="1" x14ac:dyDescent="0.3">
      <c r="B30" s="29"/>
      <c r="C30" s="30"/>
      <c r="D30" s="30"/>
      <c r="E30" s="30"/>
      <c r="F30" s="30"/>
      <c r="G30" s="30"/>
      <c r="H30" s="30"/>
      <c r="I30" s="30"/>
    </row>
    <row r="31" spans="2:9" ht="25.5" customHeight="1" x14ac:dyDescent="0.25">
      <c r="B31" s="173" t="s">
        <v>161</v>
      </c>
      <c r="C31" s="173"/>
      <c r="D31" s="173"/>
      <c r="E31" s="173"/>
      <c r="F31" s="173"/>
      <c r="G31" s="173"/>
      <c r="H31" s="173"/>
      <c r="I31" s="173"/>
    </row>
    <row r="32" spans="2:9" ht="17.25" customHeight="1" x14ac:dyDescent="0.25">
      <c r="B32" s="31" t="s">
        <v>162</v>
      </c>
      <c r="C32" s="43"/>
      <c r="D32" s="32"/>
      <c r="E32" s="32"/>
      <c r="F32" s="32"/>
      <c r="G32" s="32"/>
      <c r="H32" s="32"/>
      <c r="I32" s="32"/>
    </row>
    <row r="33" spans="2:9" ht="15.75" thickBot="1" x14ac:dyDescent="0.3">
      <c r="B33" s="44"/>
      <c r="C33" s="43"/>
      <c r="D33" s="43"/>
      <c r="E33" s="43"/>
      <c r="F33" s="43"/>
      <c r="G33" s="43"/>
      <c r="H33" s="43"/>
      <c r="I33" s="43"/>
    </row>
    <row r="34" spans="2:9" ht="25.5" x14ac:dyDescent="0.25">
      <c r="B34" s="171" t="s">
        <v>163</v>
      </c>
      <c r="C34" s="171" t="s">
        <v>164</v>
      </c>
      <c r="D34" s="171" t="s">
        <v>165</v>
      </c>
      <c r="E34" s="33" t="s">
        <v>166</v>
      </c>
      <c r="F34" s="171" t="s">
        <v>167</v>
      </c>
      <c r="G34" s="33" t="s">
        <v>168</v>
      </c>
      <c r="H34" s="43"/>
      <c r="I34" s="43"/>
    </row>
    <row r="35" spans="2:9" ht="30.75" customHeight="1" thickBot="1" x14ac:dyDescent="0.3">
      <c r="B35" s="172"/>
      <c r="C35" s="172"/>
      <c r="D35" s="172"/>
      <c r="E35" s="34" t="s">
        <v>169</v>
      </c>
      <c r="F35" s="172"/>
      <c r="G35" s="34" t="s">
        <v>170</v>
      </c>
      <c r="H35" s="43"/>
      <c r="I35" s="43"/>
    </row>
    <row r="36" spans="2:9" x14ac:dyDescent="0.25">
      <c r="B36" s="35" t="s">
        <v>171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43"/>
      <c r="I36" s="43"/>
    </row>
    <row r="37" spans="2:9" x14ac:dyDescent="0.25">
      <c r="B37" s="26" t="s">
        <v>172</v>
      </c>
      <c r="C37" s="24"/>
      <c r="D37" s="24"/>
      <c r="E37" s="24"/>
      <c r="F37" s="24"/>
      <c r="G37" s="24"/>
      <c r="H37" s="43"/>
      <c r="I37" s="43"/>
    </row>
    <row r="38" spans="2:9" x14ac:dyDescent="0.25">
      <c r="B38" s="26" t="s">
        <v>173</v>
      </c>
      <c r="C38" s="24"/>
      <c r="D38" s="24"/>
      <c r="E38" s="24"/>
      <c r="F38" s="24"/>
      <c r="G38" s="24"/>
      <c r="H38" s="43"/>
      <c r="I38" s="43"/>
    </row>
    <row r="39" spans="2:9" ht="15.75" thickBot="1" x14ac:dyDescent="0.3">
      <c r="B39" s="36" t="s">
        <v>174</v>
      </c>
      <c r="C39" s="37"/>
      <c r="D39" s="37"/>
      <c r="E39" s="37"/>
      <c r="F39" s="37"/>
      <c r="G39" s="37"/>
      <c r="H39" s="43"/>
      <c r="I39" s="43"/>
    </row>
  </sheetData>
  <mergeCells count="9">
    <mergeCell ref="B2:I2"/>
    <mergeCell ref="B3:I3"/>
    <mergeCell ref="B4:I4"/>
    <mergeCell ref="B5:I5"/>
    <mergeCell ref="B34:B35"/>
    <mergeCell ref="C34:C35"/>
    <mergeCell ref="D34:D35"/>
    <mergeCell ref="F34:F35"/>
    <mergeCell ref="B31:I31"/>
  </mergeCells>
  <pageMargins left="0.7" right="0.7" top="0.75" bottom="0.75" header="0.3" footer="0.3"/>
  <pageSetup paperSize="119"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zoomScaleNormal="100" zoomScaleSheetLayoutView="70" workbookViewId="0">
      <selection activeCell="C18" sqref="C18"/>
    </sheetView>
  </sheetViews>
  <sheetFormatPr baseColWidth="10" defaultRowHeight="15" x14ac:dyDescent="0.25"/>
  <cols>
    <col min="1" max="1" width="1.28515625" style="40" customWidth="1"/>
    <col min="2" max="2" width="31" style="40" customWidth="1"/>
    <col min="3" max="3" width="14" style="40" customWidth="1"/>
    <col min="4" max="4" width="17.140625" style="40" customWidth="1"/>
    <col min="5" max="5" width="15.5703125" style="40" customWidth="1"/>
    <col min="6" max="6" width="17" style="40" customWidth="1"/>
    <col min="7" max="7" width="15" style="40" customWidth="1"/>
    <col min="8" max="8" width="14.140625" style="40" customWidth="1"/>
    <col min="9" max="9" width="17.7109375" style="40" customWidth="1"/>
    <col min="10" max="10" width="17.140625" style="40" customWidth="1"/>
    <col min="11" max="11" width="16.85546875" style="40" customWidth="1"/>
    <col min="12" max="12" width="17.140625" style="40" customWidth="1"/>
    <col min="13" max="16384" width="11.42578125" style="40"/>
  </cols>
  <sheetData>
    <row r="1" spans="2:12" ht="15.75" thickBot="1" x14ac:dyDescent="0.3"/>
    <row r="2" spans="2:12" ht="15.75" thickBot="1" x14ac:dyDescent="0.3">
      <c r="B2" s="168" t="s">
        <v>120</v>
      </c>
      <c r="C2" s="169"/>
      <c r="D2" s="169"/>
      <c r="E2" s="169"/>
      <c r="F2" s="169"/>
      <c r="G2" s="169"/>
      <c r="H2" s="169"/>
      <c r="I2" s="169"/>
      <c r="J2" s="169"/>
      <c r="K2" s="169"/>
      <c r="L2" s="170"/>
    </row>
    <row r="3" spans="2:12" ht="15.75" thickBot="1" x14ac:dyDescent="0.3">
      <c r="B3" s="168" t="s">
        <v>175</v>
      </c>
      <c r="C3" s="169"/>
      <c r="D3" s="169"/>
      <c r="E3" s="169"/>
      <c r="F3" s="169"/>
      <c r="G3" s="169"/>
      <c r="H3" s="169"/>
      <c r="I3" s="169"/>
      <c r="J3" s="169"/>
      <c r="K3" s="169"/>
      <c r="L3" s="170"/>
    </row>
    <row r="4" spans="2:12" ht="15.75" thickBot="1" x14ac:dyDescent="0.3">
      <c r="B4" s="168" t="s">
        <v>125</v>
      </c>
      <c r="C4" s="169"/>
      <c r="D4" s="169"/>
      <c r="E4" s="169"/>
      <c r="F4" s="169"/>
      <c r="G4" s="169"/>
      <c r="H4" s="169"/>
      <c r="I4" s="169"/>
      <c r="J4" s="169"/>
      <c r="K4" s="169"/>
      <c r="L4" s="170"/>
    </row>
    <row r="5" spans="2:12" ht="15.75" thickBot="1" x14ac:dyDescent="0.3">
      <c r="B5" s="168" t="s">
        <v>1</v>
      </c>
      <c r="C5" s="169"/>
      <c r="D5" s="169"/>
      <c r="E5" s="169"/>
      <c r="F5" s="169"/>
      <c r="G5" s="169"/>
      <c r="H5" s="169"/>
      <c r="I5" s="169"/>
      <c r="J5" s="169"/>
      <c r="K5" s="169"/>
      <c r="L5" s="170"/>
    </row>
    <row r="6" spans="2:12" ht="110.25" customHeight="1" x14ac:dyDescent="0.25">
      <c r="B6" s="53" t="s">
        <v>176</v>
      </c>
      <c r="C6" s="54" t="s">
        <v>177</v>
      </c>
      <c r="D6" s="54" t="s">
        <v>178</v>
      </c>
      <c r="E6" s="54" t="s">
        <v>179</v>
      </c>
      <c r="F6" s="54" t="s">
        <v>180</v>
      </c>
      <c r="G6" s="54" t="s">
        <v>181</v>
      </c>
      <c r="H6" s="54" t="s">
        <v>182</v>
      </c>
      <c r="I6" s="54" t="s">
        <v>183</v>
      </c>
      <c r="J6" s="54" t="s">
        <v>184</v>
      </c>
      <c r="K6" s="54" t="s">
        <v>185</v>
      </c>
      <c r="L6" s="54" t="s">
        <v>186</v>
      </c>
    </row>
    <row r="7" spans="2:12" ht="15" customHeight="1" thickBot="1" x14ac:dyDescent="0.3">
      <c r="B7" s="41" t="s">
        <v>134</v>
      </c>
      <c r="C7" s="41" t="s">
        <v>135</v>
      </c>
      <c r="D7" s="41" t="s">
        <v>136</v>
      </c>
      <c r="E7" s="41" t="s">
        <v>137</v>
      </c>
      <c r="F7" s="41" t="s">
        <v>138</v>
      </c>
      <c r="G7" s="41" t="s">
        <v>187</v>
      </c>
      <c r="H7" s="41" t="s">
        <v>140</v>
      </c>
      <c r="I7" s="41" t="s">
        <v>141</v>
      </c>
      <c r="J7" s="41" t="s">
        <v>188</v>
      </c>
      <c r="K7" s="41" t="s">
        <v>189</v>
      </c>
      <c r="L7" s="41" t="s">
        <v>190</v>
      </c>
    </row>
    <row r="8" spans="2:12" x14ac:dyDescent="0.25">
      <c r="B8" s="45"/>
      <c r="C8" s="46"/>
      <c r="D8" s="46"/>
      <c r="E8" s="46"/>
      <c r="F8" s="46"/>
      <c r="G8" s="46"/>
      <c r="H8" s="46"/>
      <c r="I8" s="46"/>
      <c r="J8" s="46"/>
      <c r="K8" s="46"/>
      <c r="L8" s="46"/>
    </row>
    <row r="9" spans="2:12" ht="25.5" x14ac:dyDescent="0.25">
      <c r="B9" s="47" t="s">
        <v>191</v>
      </c>
      <c r="C9" s="50">
        <v>0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</row>
    <row r="10" spans="2:12" x14ac:dyDescent="0.25">
      <c r="B10" s="48" t="s">
        <v>192</v>
      </c>
      <c r="C10" s="52"/>
      <c r="D10" s="52"/>
      <c r="E10" s="52"/>
      <c r="F10" s="52"/>
      <c r="G10" s="52"/>
      <c r="H10" s="52"/>
      <c r="I10" s="52"/>
      <c r="J10" s="52"/>
      <c r="K10" s="52"/>
      <c r="L10" s="52">
        <v>0</v>
      </c>
    </row>
    <row r="11" spans="2:12" x14ac:dyDescent="0.25">
      <c r="B11" s="48" t="s">
        <v>193</v>
      </c>
      <c r="C11" s="52"/>
      <c r="D11" s="52"/>
      <c r="E11" s="52"/>
      <c r="F11" s="52"/>
      <c r="G11" s="52"/>
      <c r="H11" s="52"/>
      <c r="I11" s="52"/>
      <c r="J11" s="52"/>
      <c r="K11" s="52"/>
      <c r="L11" s="52">
        <v>0</v>
      </c>
    </row>
    <row r="12" spans="2:12" x14ac:dyDescent="0.25">
      <c r="B12" s="48" t="s">
        <v>194</v>
      </c>
      <c r="C12" s="52"/>
      <c r="D12" s="52"/>
      <c r="E12" s="52"/>
      <c r="F12" s="52"/>
      <c r="G12" s="52"/>
      <c r="H12" s="52"/>
      <c r="I12" s="52"/>
      <c r="J12" s="52"/>
      <c r="K12" s="52"/>
      <c r="L12" s="52">
        <v>0</v>
      </c>
    </row>
    <row r="13" spans="2:12" x14ac:dyDescent="0.25">
      <c r="B13" s="48" t="s">
        <v>195</v>
      </c>
      <c r="C13" s="52"/>
      <c r="D13" s="52"/>
      <c r="E13" s="52"/>
      <c r="F13" s="52"/>
      <c r="G13" s="52"/>
      <c r="H13" s="52"/>
      <c r="I13" s="52"/>
      <c r="J13" s="52"/>
      <c r="K13" s="52"/>
      <c r="L13" s="52">
        <v>0</v>
      </c>
    </row>
    <row r="14" spans="2:12" x14ac:dyDescent="0.25">
      <c r="B14" s="48"/>
      <c r="C14" s="52"/>
      <c r="D14" s="52"/>
      <c r="E14" s="52"/>
      <c r="F14" s="52"/>
      <c r="G14" s="52"/>
      <c r="H14" s="52"/>
      <c r="I14" s="52"/>
      <c r="J14" s="52"/>
      <c r="K14" s="52"/>
      <c r="L14" s="52">
        <v>0</v>
      </c>
    </row>
    <row r="15" spans="2:12" ht="25.5" x14ac:dyDescent="0.25">
      <c r="B15" s="47" t="s">
        <v>196</v>
      </c>
      <c r="C15" s="50">
        <v>0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</row>
    <row r="16" spans="2:12" x14ac:dyDescent="0.25">
      <c r="B16" s="48" t="s">
        <v>197</v>
      </c>
      <c r="C16" s="52"/>
      <c r="D16" s="52"/>
      <c r="E16" s="52"/>
      <c r="F16" s="52"/>
      <c r="G16" s="52"/>
      <c r="H16" s="52"/>
      <c r="I16" s="52"/>
      <c r="J16" s="52"/>
      <c r="K16" s="52"/>
      <c r="L16" s="52">
        <v>0</v>
      </c>
    </row>
    <row r="17" spans="2:12" x14ac:dyDescent="0.25">
      <c r="B17" s="48" t="s">
        <v>198</v>
      </c>
      <c r="C17" s="52"/>
      <c r="D17" s="52"/>
      <c r="E17" s="52"/>
      <c r="F17" s="52"/>
      <c r="G17" s="52"/>
      <c r="H17" s="52"/>
      <c r="I17" s="52"/>
      <c r="J17" s="52"/>
      <c r="K17" s="52"/>
      <c r="L17" s="52">
        <v>0</v>
      </c>
    </row>
    <row r="18" spans="2:12" x14ac:dyDescent="0.25">
      <c r="B18" s="48" t="s">
        <v>199</v>
      </c>
      <c r="C18" s="52"/>
      <c r="D18" s="52"/>
      <c r="E18" s="52"/>
      <c r="F18" s="52"/>
      <c r="G18" s="52"/>
      <c r="H18" s="52"/>
      <c r="I18" s="52"/>
      <c r="J18" s="52"/>
      <c r="K18" s="52"/>
      <c r="L18" s="52">
        <v>0</v>
      </c>
    </row>
    <row r="19" spans="2:12" x14ac:dyDescent="0.25">
      <c r="B19" s="48" t="s">
        <v>200</v>
      </c>
      <c r="C19" s="52"/>
      <c r="D19" s="52"/>
      <c r="E19" s="52"/>
      <c r="F19" s="52"/>
      <c r="G19" s="52"/>
      <c r="H19" s="52"/>
      <c r="I19" s="52"/>
      <c r="J19" s="52"/>
      <c r="K19" s="52"/>
      <c r="L19" s="52">
        <v>0</v>
      </c>
    </row>
    <row r="20" spans="2:12" x14ac:dyDescent="0.25">
      <c r="B20" s="48"/>
      <c r="C20" s="52"/>
      <c r="D20" s="52"/>
      <c r="E20" s="52"/>
      <c r="F20" s="52"/>
      <c r="G20" s="52"/>
      <c r="H20" s="52"/>
      <c r="I20" s="52"/>
      <c r="J20" s="52"/>
      <c r="K20" s="52"/>
      <c r="L20" s="52">
        <v>0</v>
      </c>
    </row>
    <row r="21" spans="2:12" ht="38.25" x14ac:dyDescent="0.25">
      <c r="B21" s="47" t="s">
        <v>201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</row>
    <row r="22" spans="2:12" ht="15.75" thickBot="1" x14ac:dyDescent="0.3">
      <c r="B22" s="49"/>
      <c r="C22" s="51"/>
      <c r="D22" s="51"/>
      <c r="E22" s="51"/>
      <c r="F22" s="51"/>
      <c r="G22" s="51"/>
      <c r="H22" s="51"/>
      <c r="I22" s="51"/>
      <c r="J22" s="51"/>
      <c r="K22" s="51"/>
      <c r="L22" s="51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paperSize="119" scale="6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85"/>
  <sheetViews>
    <sheetView topLeftCell="A16" zoomScaleNormal="100" workbookViewId="0">
      <selection activeCell="D16" sqref="D16"/>
    </sheetView>
  </sheetViews>
  <sheetFormatPr baseColWidth="10" defaultRowHeight="15" x14ac:dyDescent="0.25"/>
  <cols>
    <col min="1" max="1" width="1.85546875" style="40" customWidth="1"/>
    <col min="2" max="2" width="64.85546875" style="40" customWidth="1"/>
    <col min="3" max="3" width="20.85546875" style="40" customWidth="1"/>
    <col min="4" max="4" width="19.7109375" style="40" customWidth="1"/>
    <col min="5" max="5" width="19.85546875" style="40" customWidth="1"/>
    <col min="6" max="16384" width="11.42578125" style="40"/>
  </cols>
  <sheetData>
    <row r="1" spans="2:5" ht="15.75" thickBot="1" x14ac:dyDescent="0.3">
      <c r="B1" s="56"/>
      <c r="C1" s="56"/>
      <c r="D1" s="56"/>
      <c r="E1" s="56"/>
    </row>
    <row r="2" spans="2:5" ht="15" customHeight="1" x14ac:dyDescent="0.25">
      <c r="B2" s="159" t="s">
        <v>120</v>
      </c>
      <c r="C2" s="160"/>
      <c r="D2" s="160"/>
      <c r="E2" s="161"/>
    </row>
    <row r="3" spans="2:5" x14ac:dyDescent="0.25">
      <c r="B3" s="179" t="s">
        <v>202</v>
      </c>
      <c r="C3" s="180"/>
      <c r="D3" s="180"/>
      <c r="E3" s="181"/>
    </row>
    <row r="4" spans="2:5" x14ac:dyDescent="0.25">
      <c r="B4" s="179" t="s">
        <v>125</v>
      </c>
      <c r="C4" s="180"/>
      <c r="D4" s="180"/>
      <c r="E4" s="181"/>
    </row>
    <row r="5" spans="2:5" ht="15.75" thickBot="1" x14ac:dyDescent="0.3">
      <c r="B5" s="182" t="s">
        <v>1</v>
      </c>
      <c r="C5" s="183"/>
      <c r="D5" s="183"/>
      <c r="E5" s="184"/>
    </row>
    <row r="6" spans="2:5" ht="15.75" thickBot="1" x14ac:dyDescent="0.3">
      <c r="B6" s="57"/>
      <c r="C6" s="57"/>
      <c r="D6" s="57"/>
      <c r="E6" s="57"/>
    </row>
    <row r="7" spans="2:5" x14ac:dyDescent="0.25">
      <c r="B7" s="185" t="s">
        <v>2</v>
      </c>
      <c r="C7" s="58" t="s">
        <v>203</v>
      </c>
      <c r="D7" s="187" t="s">
        <v>204</v>
      </c>
      <c r="E7" s="58" t="s">
        <v>205</v>
      </c>
    </row>
    <row r="8" spans="2:5" ht="15.75" thickBot="1" x14ac:dyDescent="0.3">
      <c r="B8" s="186"/>
      <c r="C8" s="59" t="s">
        <v>206</v>
      </c>
      <c r="D8" s="188"/>
      <c r="E8" s="59" t="s">
        <v>207</v>
      </c>
    </row>
    <row r="9" spans="2:5" x14ac:dyDescent="0.25">
      <c r="B9" s="62" t="s">
        <v>208</v>
      </c>
      <c r="C9" s="63">
        <v>33580875.530000001</v>
      </c>
      <c r="D9" s="63">
        <v>7838426.2400000002</v>
      </c>
      <c r="E9" s="63">
        <v>7838426.2400000002</v>
      </c>
    </row>
    <row r="10" spans="2:5" x14ac:dyDescent="0.25">
      <c r="B10" s="64" t="s">
        <v>209</v>
      </c>
      <c r="C10" s="61">
        <v>23580875.530000001</v>
      </c>
      <c r="D10" s="61">
        <v>7838426.2400000002</v>
      </c>
      <c r="E10" s="61">
        <v>7838426.2400000002</v>
      </c>
    </row>
    <row r="11" spans="2:5" x14ac:dyDescent="0.25">
      <c r="B11" s="64" t="s">
        <v>210</v>
      </c>
      <c r="C11" s="61">
        <v>10000000</v>
      </c>
      <c r="D11" s="61">
        <v>0</v>
      </c>
      <c r="E11" s="61">
        <v>0</v>
      </c>
    </row>
    <row r="12" spans="2:5" x14ac:dyDescent="0.25">
      <c r="B12" s="64" t="s">
        <v>211</v>
      </c>
      <c r="C12" s="61">
        <v>0</v>
      </c>
      <c r="D12" s="61">
        <v>0</v>
      </c>
      <c r="E12" s="61">
        <v>0</v>
      </c>
    </row>
    <row r="13" spans="2:5" x14ac:dyDescent="0.25">
      <c r="B13" s="62"/>
      <c r="C13" s="61"/>
      <c r="D13" s="61"/>
      <c r="E13" s="61"/>
    </row>
    <row r="14" spans="2:5" x14ac:dyDescent="0.25">
      <c r="B14" s="62" t="s">
        <v>212</v>
      </c>
      <c r="C14" s="63">
        <v>33580875.530000001</v>
      </c>
      <c r="D14" s="63">
        <v>5214247.05</v>
      </c>
      <c r="E14" s="63">
        <v>5214247.05</v>
      </c>
    </row>
    <row r="15" spans="2:5" x14ac:dyDescent="0.25">
      <c r="B15" s="64" t="s">
        <v>213</v>
      </c>
      <c r="C15" s="61">
        <v>23580875.530000001</v>
      </c>
      <c r="D15" s="61">
        <v>5214247.05</v>
      </c>
      <c r="E15" s="61">
        <v>5214247.05</v>
      </c>
    </row>
    <row r="16" spans="2:5" x14ac:dyDescent="0.25">
      <c r="B16" s="64" t="s">
        <v>214</v>
      </c>
      <c r="C16" s="61">
        <v>10000000</v>
      </c>
      <c r="D16" s="61">
        <v>0</v>
      </c>
      <c r="E16" s="61">
        <v>0</v>
      </c>
    </row>
    <row r="17" spans="2:5" x14ac:dyDescent="0.25">
      <c r="B17" s="65"/>
      <c r="C17" s="61"/>
      <c r="D17" s="61"/>
      <c r="E17" s="61"/>
    </row>
    <row r="18" spans="2:5" x14ac:dyDescent="0.25">
      <c r="B18" s="62" t="s">
        <v>215</v>
      </c>
      <c r="C18" s="63">
        <v>0</v>
      </c>
      <c r="D18" s="63">
        <v>171675.78</v>
      </c>
      <c r="E18" s="63">
        <v>171675.78</v>
      </c>
    </row>
    <row r="19" spans="2:5" x14ac:dyDescent="0.25">
      <c r="B19" s="64" t="s">
        <v>216</v>
      </c>
      <c r="C19" s="66"/>
      <c r="D19" s="61">
        <v>171675.78</v>
      </c>
      <c r="E19" s="61">
        <v>171675.78</v>
      </c>
    </row>
    <row r="20" spans="2:5" x14ac:dyDescent="0.25">
      <c r="B20" s="64" t="s">
        <v>217</v>
      </c>
      <c r="C20" s="66"/>
      <c r="D20" s="61"/>
      <c r="E20" s="61"/>
    </row>
    <row r="21" spans="2:5" x14ac:dyDescent="0.25">
      <c r="B21" s="65"/>
      <c r="C21" s="61"/>
      <c r="D21" s="61"/>
      <c r="E21" s="61"/>
    </row>
    <row r="22" spans="2:5" x14ac:dyDescent="0.25">
      <c r="B22" s="62" t="s">
        <v>218</v>
      </c>
      <c r="C22" s="63">
        <v>0</v>
      </c>
      <c r="D22" s="62">
        <v>2795854.97</v>
      </c>
      <c r="E22" s="62">
        <v>2795854.97</v>
      </c>
    </row>
    <row r="23" spans="2:5" x14ac:dyDescent="0.25">
      <c r="B23" s="62"/>
      <c r="C23" s="61"/>
      <c r="D23" s="65"/>
      <c r="E23" s="65"/>
    </row>
    <row r="24" spans="2:5" x14ac:dyDescent="0.25">
      <c r="B24" s="62" t="s">
        <v>219</v>
      </c>
      <c r="C24" s="63">
        <v>0</v>
      </c>
      <c r="D24" s="62">
        <v>2795854.97</v>
      </c>
      <c r="E24" s="62">
        <v>2795854.97</v>
      </c>
    </row>
    <row r="25" spans="2:5" x14ac:dyDescent="0.25">
      <c r="B25" s="62"/>
      <c r="C25" s="61"/>
      <c r="D25" s="65"/>
      <c r="E25" s="65"/>
    </row>
    <row r="26" spans="2:5" ht="25.5" x14ac:dyDescent="0.25">
      <c r="B26" s="62" t="s">
        <v>220</v>
      </c>
      <c r="C26" s="63">
        <v>0</v>
      </c>
      <c r="D26" s="63">
        <v>2624179.1900000004</v>
      </c>
      <c r="E26" s="63">
        <v>2624179.1900000004</v>
      </c>
    </row>
    <row r="27" spans="2:5" ht="15.75" thickBot="1" x14ac:dyDescent="0.3">
      <c r="B27" s="67"/>
      <c r="C27" s="68"/>
      <c r="D27" s="68"/>
      <c r="E27" s="68"/>
    </row>
    <row r="28" spans="2:5" ht="15.75" thickBot="1" x14ac:dyDescent="0.3">
      <c r="B28" s="178"/>
      <c r="C28" s="178"/>
      <c r="D28" s="178"/>
      <c r="E28" s="178"/>
    </row>
    <row r="29" spans="2:5" ht="15.75" thickBot="1" x14ac:dyDescent="0.3">
      <c r="B29" s="69" t="s">
        <v>221</v>
      </c>
      <c r="C29" s="70" t="s">
        <v>222</v>
      </c>
      <c r="D29" s="70" t="s">
        <v>204</v>
      </c>
      <c r="E29" s="70" t="s">
        <v>223</v>
      </c>
    </row>
    <row r="30" spans="2:5" x14ac:dyDescent="0.25">
      <c r="B30" s="60"/>
      <c r="C30" s="61"/>
      <c r="D30" s="61"/>
      <c r="E30" s="61"/>
    </row>
    <row r="31" spans="2:5" x14ac:dyDescent="0.25">
      <c r="B31" s="62" t="s">
        <v>224</v>
      </c>
      <c r="C31" s="63">
        <v>0</v>
      </c>
      <c r="D31" s="62">
        <v>0</v>
      </c>
      <c r="E31" s="62">
        <v>0</v>
      </c>
    </row>
    <row r="32" spans="2:5" x14ac:dyDescent="0.25">
      <c r="B32" s="64" t="s">
        <v>225</v>
      </c>
      <c r="C32" s="61"/>
      <c r="D32" s="65"/>
      <c r="E32" s="65"/>
    </row>
    <row r="33" spans="2:5" x14ac:dyDescent="0.25">
      <c r="B33" s="64" t="s">
        <v>226</v>
      </c>
      <c r="C33" s="61"/>
      <c r="D33" s="65"/>
      <c r="E33" s="65"/>
    </row>
    <row r="34" spans="2:5" x14ac:dyDescent="0.25">
      <c r="B34" s="62"/>
      <c r="C34" s="61"/>
      <c r="D34" s="61"/>
      <c r="E34" s="61"/>
    </row>
    <row r="35" spans="2:5" x14ac:dyDescent="0.25">
      <c r="B35" s="62" t="s">
        <v>227</v>
      </c>
      <c r="C35" s="63">
        <v>0</v>
      </c>
      <c r="D35" s="63">
        <v>2624179.1900000004</v>
      </c>
      <c r="E35" s="63">
        <v>2624179.1900000004</v>
      </c>
    </row>
    <row r="36" spans="2:5" ht="15.75" thickBot="1" x14ac:dyDescent="0.3">
      <c r="B36" s="71"/>
      <c r="C36" s="72"/>
      <c r="D36" s="72"/>
      <c r="E36" s="72"/>
    </row>
    <row r="37" spans="2:5" ht="15.75" thickBot="1" x14ac:dyDescent="0.3">
      <c r="B37" s="73"/>
      <c r="C37" s="73"/>
      <c r="D37" s="73"/>
      <c r="E37" s="73"/>
    </row>
    <row r="38" spans="2:5" x14ac:dyDescent="0.25">
      <c r="B38" s="189" t="s">
        <v>221</v>
      </c>
      <c r="C38" s="174" t="s">
        <v>228</v>
      </c>
      <c r="D38" s="176" t="s">
        <v>204</v>
      </c>
      <c r="E38" s="74" t="s">
        <v>205</v>
      </c>
    </row>
    <row r="39" spans="2:5" ht="15.75" thickBot="1" x14ac:dyDescent="0.3">
      <c r="B39" s="190"/>
      <c r="C39" s="175"/>
      <c r="D39" s="177"/>
      <c r="E39" s="75" t="s">
        <v>223</v>
      </c>
    </row>
    <row r="40" spans="2:5" x14ac:dyDescent="0.25">
      <c r="B40" s="76"/>
      <c r="C40" s="77"/>
      <c r="D40" s="77"/>
      <c r="E40" s="77"/>
    </row>
    <row r="41" spans="2:5" x14ac:dyDescent="0.25">
      <c r="B41" s="78" t="s">
        <v>229</v>
      </c>
      <c r="C41" s="79">
        <v>0</v>
      </c>
      <c r="D41" s="79">
        <v>0</v>
      </c>
      <c r="E41" s="79">
        <v>0</v>
      </c>
    </row>
    <row r="42" spans="2:5" x14ac:dyDescent="0.25">
      <c r="B42" s="80" t="s">
        <v>230</v>
      </c>
      <c r="C42" s="77"/>
      <c r="D42" s="81"/>
      <c r="E42" s="81"/>
    </row>
    <row r="43" spans="2:5" x14ac:dyDescent="0.25">
      <c r="B43" s="80" t="s">
        <v>231</v>
      </c>
      <c r="C43" s="77"/>
      <c r="D43" s="81"/>
      <c r="E43" s="81"/>
    </row>
    <row r="44" spans="2:5" x14ac:dyDescent="0.25">
      <c r="B44" s="78" t="s">
        <v>232</v>
      </c>
      <c r="C44" s="79">
        <v>0</v>
      </c>
      <c r="D44" s="79">
        <v>0</v>
      </c>
      <c r="E44" s="79">
        <v>0</v>
      </c>
    </row>
    <row r="45" spans="2:5" x14ac:dyDescent="0.25">
      <c r="B45" s="80" t="s">
        <v>233</v>
      </c>
      <c r="C45" s="77"/>
      <c r="D45" s="81"/>
      <c r="E45" s="81"/>
    </row>
    <row r="46" spans="2:5" x14ac:dyDescent="0.25">
      <c r="B46" s="80" t="s">
        <v>234</v>
      </c>
      <c r="C46" s="77"/>
      <c r="D46" s="81"/>
      <c r="E46" s="81"/>
    </row>
    <row r="47" spans="2:5" x14ac:dyDescent="0.25">
      <c r="B47" s="78"/>
      <c r="C47" s="77"/>
      <c r="D47" s="77"/>
      <c r="E47" s="77"/>
    </row>
    <row r="48" spans="2:5" x14ac:dyDescent="0.25">
      <c r="B48" s="78" t="s">
        <v>235</v>
      </c>
      <c r="C48" s="79">
        <v>0</v>
      </c>
      <c r="D48" s="78">
        <v>0</v>
      </c>
      <c r="E48" s="78">
        <v>0</v>
      </c>
    </row>
    <row r="49" spans="2:5" ht="15.75" thickBot="1" x14ac:dyDescent="0.3">
      <c r="B49" s="82"/>
      <c r="C49" s="83"/>
      <c r="D49" s="82"/>
      <c r="E49" s="82"/>
    </row>
    <row r="50" spans="2:5" ht="15.75" thickBot="1" x14ac:dyDescent="0.3">
      <c r="B50" s="73"/>
      <c r="C50" s="73"/>
      <c r="D50" s="73"/>
      <c r="E50" s="73"/>
    </row>
    <row r="51" spans="2:5" x14ac:dyDescent="0.25">
      <c r="B51" s="189" t="s">
        <v>221</v>
      </c>
      <c r="C51" s="74" t="s">
        <v>203</v>
      </c>
      <c r="D51" s="176" t="s">
        <v>204</v>
      </c>
      <c r="E51" s="74" t="s">
        <v>205</v>
      </c>
    </row>
    <row r="52" spans="2:5" ht="15.75" thickBot="1" x14ac:dyDescent="0.3">
      <c r="B52" s="190"/>
      <c r="C52" s="75" t="s">
        <v>222</v>
      </c>
      <c r="D52" s="177"/>
      <c r="E52" s="75" t="s">
        <v>223</v>
      </c>
    </row>
    <row r="53" spans="2:5" x14ac:dyDescent="0.25">
      <c r="B53" s="76"/>
      <c r="C53" s="77"/>
      <c r="D53" s="77"/>
      <c r="E53" s="77"/>
    </row>
    <row r="54" spans="2:5" x14ac:dyDescent="0.25">
      <c r="B54" s="81" t="s">
        <v>236</v>
      </c>
      <c r="C54" s="77">
        <v>23580875.530000001</v>
      </c>
      <c r="D54" s="81">
        <v>7838426.2400000002</v>
      </c>
      <c r="E54" s="81">
        <v>7838426.2400000002</v>
      </c>
    </row>
    <row r="55" spans="2:5" x14ac:dyDescent="0.25">
      <c r="B55" s="81"/>
      <c r="C55" s="77"/>
      <c r="D55" s="81"/>
      <c r="E55" s="81"/>
    </row>
    <row r="56" spans="2:5" ht="25.5" x14ac:dyDescent="0.25">
      <c r="B56" s="84" t="s">
        <v>237</v>
      </c>
      <c r="C56" s="77">
        <v>0</v>
      </c>
      <c r="D56" s="81">
        <v>0</v>
      </c>
      <c r="E56" s="81">
        <v>0</v>
      </c>
    </row>
    <row r="57" spans="2:5" x14ac:dyDescent="0.25">
      <c r="B57" s="80" t="s">
        <v>230</v>
      </c>
      <c r="C57" s="77">
        <v>0</v>
      </c>
      <c r="D57" s="81">
        <v>0</v>
      </c>
      <c r="E57" s="81">
        <v>0</v>
      </c>
    </row>
    <row r="58" spans="2:5" x14ac:dyDescent="0.25">
      <c r="B58" s="80" t="s">
        <v>233</v>
      </c>
      <c r="C58" s="77">
        <v>0</v>
      </c>
      <c r="D58" s="81">
        <v>0</v>
      </c>
      <c r="E58" s="81">
        <v>0</v>
      </c>
    </row>
    <row r="59" spans="2:5" x14ac:dyDescent="0.25">
      <c r="B59" s="85"/>
      <c r="C59" s="77"/>
      <c r="D59" s="81"/>
      <c r="E59" s="81"/>
    </row>
    <row r="60" spans="2:5" x14ac:dyDescent="0.25">
      <c r="B60" s="85" t="s">
        <v>213</v>
      </c>
      <c r="C60" s="77">
        <v>23580875.530000001</v>
      </c>
      <c r="D60" s="77">
        <v>5214247.05</v>
      </c>
      <c r="E60" s="77">
        <v>5214247.05</v>
      </c>
    </row>
    <row r="61" spans="2:5" x14ac:dyDescent="0.25">
      <c r="B61" s="85"/>
      <c r="C61" s="77"/>
      <c r="D61" s="77"/>
      <c r="E61" s="77"/>
    </row>
    <row r="62" spans="2:5" x14ac:dyDescent="0.25">
      <c r="B62" s="85" t="s">
        <v>216</v>
      </c>
      <c r="C62" s="86"/>
      <c r="D62" s="77">
        <v>171675.78</v>
      </c>
      <c r="E62" s="77">
        <v>171675.78</v>
      </c>
    </row>
    <row r="63" spans="2:5" x14ac:dyDescent="0.25">
      <c r="B63" s="85"/>
      <c r="C63" s="77"/>
      <c r="D63" s="77"/>
      <c r="E63" s="77"/>
    </row>
    <row r="64" spans="2:5" x14ac:dyDescent="0.25">
      <c r="B64" s="87" t="s">
        <v>238</v>
      </c>
      <c r="C64" s="79">
        <v>0</v>
      </c>
      <c r="D64" s="78">
        <v>2795854.97</v>
      </c>
      <c r="E64" s="78">
        <v>2795854.97</v>
      </c>
    </row>
    <row r="65" spans="2:5" x14ac:dyDescent="0.25">
      <c r="B65" s="87"/>
      <c r="C65" s="79"/>
      <c r="D65" s="78"/>
      <c r="E65" s="78"/>
    </row>
    <row r="66" spans="2:5" ht="25.5" x14ac:dyDescent="0.25">
      <c r="B66" s="88" t="s">
        <v>239</v>
      </c>
      <c r="C66" s="79">
        <v>0</v>
      </c>
      <c r="D66" s="78">
        <v>2795854.97</v>
      </c>
      <c r="E66" s="78">
        <v>2795854.97</v>
      </c>
    </row>
    <row r="67" spans="2:5" ht="15.75" thickBot="1" x14ac:dyDescent="0.3">
      <c r="B67" s="82"/>
      <c r="C67" s="83"/>
      <c r="D67" s="82"/>
      <c r="E67" s="82"/>
    </row>
    <row r="68" spans="2:5" ht="15.75" thickBot="1" x14ac:dyDescent="0.3">
      <c r="B68" s="73"/>
      <c r="C68" s="73"/>
      <c r="D68" s="73"/>
      <c r="E68" s="73"/>
    </row>
    <row r="69" spans="2:5" x14ac:dyDescent="0.25">
      <c r="B69" s="189" t="s">
        <v>221</v>
      </c>
      <c r="C69" s="174" t="s">
        <v>228</v>
      </c>
      <c r="D69" s="176" t="s">
        <v>204</v>
      </c>
      <c r="E69" s="74" t="s">
        <v>205</v>
      </c>
    </row>
    <row r="70" spans="2:5" ht="15.75" thickBot="1" x14ac:dyDescent="0.3">
      <c r="B70" s="190"/>
      <c r="C70" s="175"/>
      <c r="D70" s="177"/>
      <c r="E70" s="75" t="s">
        <v>223</v>
      </c>
    </row>
    <row r="71" spans="2:5" x14ac:dyDescent="0.25">
      <c r="B71" s="76"/>
      <c r="C71" s="77"/>
      <c r="D71" s="77"/>
      <c r="E71" s="77"/>
    </row>
    <row r="72" spans="2:5" x14ac:dyDescent="0.25">
      <c r="B72" s="81" t="s">
        <v>210</v>
      </c>
      <c r="C72" s="77">
        <v>10000000</v>
      </c>
      <c r="D72" s="81">
        <v>0</v>
      </c>
      <c r="E72" s="81">
        <v>0</v>
      </c>
    </row>
    <row r="73" spans="2:5" x14ac:dyDescent="0.25">
      <c r="B73" s="81"/>
      <c r="C73" s="77"/>
      <c r="D73" s="81"/>
      <c r="E73" s="81"/>
    </row>
    <row r="74" spans="2:5" ht="25.5" x14ac:dyDescent="0.25">
      <c r="B74" s="89" t="s">
        <v>240</v>
      </c>
      <c r="C74" s="77">
        <v>0</v>
      </c>
      <c r="D74" s="81">
        <v>0</v>
      </c>
      <c r="E74" s="81">
        <v>0</v>
      </c>
    </row>
    <row r="75" spans="2:5" x14ac:dyDescent="0.25">
      <c r="B75" s="80" t="s">
        <v>231</v>
      </c>
      <c r="C75" s="77">
        <v>0</v>
      </c>
      <c r="D75" s="81">
        <v>0</v>
      </c>
      <c r="E75" s="81">
        <v>0</v>
      </c>
    </row>
    <row r="76" spans="2:5" x14ac:dyDescent="0.25">
      <c r="B76" s="80" t="s">
        <v>234</v>
      </c>
      <c r="C76" s="77">
        <v>0</v>
      </c>
      <c r="D76" s="81">
        <v>0</v>
      </c>
      <c r="E76" s="81">
        <v>0</v>
      </c>
    </row>
    <row r="77" spans="2:5" x14ac:dyDescent="0.25">
      <c r="B77" s="85"/>
      <c r="C77" s="77"/>
      <c r="D77" s="81"/>
      <c r="E77" s="81"/>
    </row>
    <row r="78" spans="2:5" x14ac:dyDescent="0.25">
      <c r="B78" s="85" t="s">
        <v>241</v>
      </c>
      <c r="C78" s="77">
        <v>10000000</v>
      </c>
      <c r="D78" s="77">
        <v>0</v>
      </c>
      <c r="E78" s="77">
        <v>0</v>
      </c>
    </row>
    <row r="79" spans="2:5" x14ac:dyDescent="0.25">
      <c r="B79" s="85"/>
      <c r="C79" s="77"/>
      <c r="D79" s="77"/>
      <c r="E79" s="77"/>
    </row>
    <row r="80" spans="2:5" x14ac:dyDescent="0.25">
      <c r="B80" s="85" t="s">
        <v>217</v>
      </c>
      <c r="C80" s="86"/>
      <c r="D80" s="77">
        <v>0</v>
      </c>
      <c r="E80" s="77">
        <v>0</v>
      </c>
    </row>
    <row r="81" spans="2:5" x14ac:dyDescent="0.25">
      <c r="B81" s="85"/>
      <c r="C81" s="77"/>
      <c r="D81" s="77"/>
      <c r="E81" s="77"/>
    </row>
    <row r="82" spans="2:5" x14ac:dyDescent="0.25">
      <c r="B82" s="87" t="s">
        <v>242</v>
      </c>
      <c r="C82" s="79">
        <v>0</v>
      </c>
      <c r="D82" s="78">
        <v>0</v>
      </c>
      <c r="E82" s="78">
        <v>0</v>
      </c>
    </row>
    <row r="83" spans="2:5" x14ac:dyDescent="0.25">
      <c r="B83" s="87"/>
      <c r="C83" s="79"/>
      <c r="D83" s="78"/>
      <c r="E83" s="78"/>
    </row>
    <row r="84" spans="2:5" ht="25.5" x14ac:dyDescent="0.25">
      <c r="B84" s="88" t="s">
        <v>243</v>
      </c>
      <c r="C84" s="79">
        <v>0</v>
      </c>
      <c r="D84" s="78">
        <v>0</v>
      </c>
      <c r="E84" s="78">
        <v>0</v>
      </c>
    </row>
    <row r="85" spans="2:5" ht="15.75" thickBot="1" x14ac:dyDescent="0.3">
      <c r="B85" s="82"/>
      <c r="C85" s="83"/>
      <c r="D85" s="82"/>
      <c r="E85" s="82"/>
    </row>
  </sheetData>
  <mergeCells count="15">
    <mergeCell ref="C69:C70"/>
    <mergeCell ref="D69:D70"/>
    <mergeCell ref="B28:E28"/>
    <mergeCell ref="B2:E2"/>
    <mergeCell ref="B3:E3"/>
    <mergeCell ref="B4:E4"/>
    <mergeCell ref="B5:E5"/>
    <mergeCell ref="B7:B8"/>
    <mergeCell ref="D7:D8"/>
    <mergeCell ref="B51:B52"/>
    <mergeCell ref="D51:D52"/>
    <mergeCell ref="B38:B39"/>
    <mergeCell ref="C38:C39"/>
    <mergeCell ref="D38:D39"/>
    <mergeCell ref="B69:B70"/>
  </mergeCells>
  <pageMargins left="0.7" right="0.7" top="0.75" bottom="0.75" header="0.3" footer="0.3"/>
  <pageSetup paperSize="119" scale="68" orientation="portrait" r:id="rId1"/>
  <rowBreaks count="1" manualBreakCount="1">
    <brk id="6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opLeftCell="A13" zoomScaleNormal="100" workbookViewId="0">
      <selection activeCell="B15" sqref="B15"/>
    </sheetView>
  </sheetViews>
  <sheetFormatPr baseColWidth="10" defaultRowHeight="15" x14ac:dyDescent="0.25"/>
  <cols>
    <col min="1" max="1" width="0.5703125" style="40" customWidth="1"/>
    <col min="2" max="2" width="41.85546875" style="40" customWidth="1"/>
    <col min="3" max="3" width="15.7109375" style="40" customWidth="1"/>
    <col min="4" max="4" width="16.140625" style="40" customWidth="1"/>
    <col min="5" max="5" width="14.28515625" style="40" customWidth="1"/>
    <col min="6" max="6" width="16.140625" style="40" customWidth="1"/>
    <col min="7" max="7" width="14.28515625" style="40" customWidth="1"/>
    <col min="8" max="8" width="13.7109375" style="40" customWidth="1"/>
    <col min="9" max="16384" width="11.42578125" style="40"/>
  </cols>
  <sheetData>
    <row r="1" spans="2:8" ht="15.75" thickBot="1" x14ac:dyDescent="0.3"/>
    <row r="2" spans="2:8" x14ac:dyDescent="0.25">
      <c r="B2" s="191" t="s">
        <v>120</v>
      </c>
      <c r="C2" s="192"/>
      <c r="D2" s="192"/>
      <c r="E2" s="192"/>
      <c r="F2" s="192"/>
      <c r="G2" s="192"/>
      <c r="H2" s="193"/>
    </row>
    <row r="3" spans="2:8" x14ac:dyDescent="0.25">
      <c r="B3" s="162" t="s">
        <v>326</v>
      </c>
      <c r="C3" s="163"/>
      <c r="D3" s="163"/>
      <c r="E3" s="163"/>
      <c r="F3" s="163"/>
      <c r="G3" s="163"/>
      <c r="H3" s="164"/>
    </row>
    <row r="4" spans="2:8" x14ac:dyDescent="0.25">
      <c r="B4" s="162" t="s">
        <v>125</v>
      </c>
      <c r="C4" s="163"/>
      <c r="D4" s="163"/>
      <c r="E4" s="163"/>
      <c r="F4" s="163"/>
      <c r="G4" s="163"/>
      <c r="H4" s="164"/>
    </row>
    <row r="5" spans="2:8" ht="15.75" thickBot="1" x14ac:dyDescent="0.3">
      <c r="B5" s="165" t="s">
        <v>1</v>
      </c>
      <c r="C5" s="166"/>
      <c r="D5" s="166"/>
      <c r="E5" s="166"/>
      <c r="F5" s="166"/>
      <c r="G5" s="166"/>
      <c r="H5" s="167"/>
    </row>
    <row r="6" spans="2:8" ht="15.75" thickBot="1" x14ac:dyDescent="0.3">
      <c r="B6" s="55"/>
      <c r="C6" s="194" t="s">
        <v>327</v>
      </c>
      <c r="D6" s="195"/>
      <c r="E6" s="195"/>
      <c r="F6" s="195"/>
      <c r="G6" s="196"/>
      <c r="H6" s="187" t="s">
        <v>328</v>
      </c>
    </row>
    <row r="7" spans="2:8" x14ac:dyDescent="0.25">
      <c r="B7" s="20" t="s">
        <v>221</v>
      </c>
      <c r="C7" s="187" t="s">
        <v>329</v>
      </c>
      <c r="D7" s="187" t="s">
        <v>330</v>
      </c>
      <c r="E7" s="187" t="s">
        <v>331</v>
      </c>
      <c r="F7" s="187" t="s">
        <v>204</v>
      </c>
      <c r="G7" s="187" t="s">
        <v>332</v>
      </c>
      <c r="H7" s="197"/>
    </row>
    <row r="8" spans="2:8" ht="15.75" thickBot="1" x14ac:dyDescent="0.3">
      <c r="B8" s="21" t="s">
        <v>134</v>
      </c>
      <c r="C8" s="188"/>
      <c r="D8" s="188"/>
      <c r="E8" s="188"/>
      <c r="F8" s="188"/>
      <c r="G8" s="188"/>
      <c r="H8" s="188"/>
    </row>
    <row r="9" spans="2:8" x14ac:dyDescent="0.25">
      <c r="B9" s="116" t="s">
        <v>333</v>
      </c>
      <c r="C9" s="9"/>
      <c r="D9" s="118"/>
      <c r="E9" s="9"/>
      <c r="F9" s="118"/>
      <c r="G9" s="118"/>
      <c r="H9" s="9"/>
    </row>
    <row r="10" spans="2:8" x14ac:dyDescent="0.25">
      <c r="B10" s="115" t="s">
        <v>334</v>
      </c>
      <c r="C10" s="9"/>
      <c r="D10" s="118"/>
      <c r="E10" s="9">
        <v>0</v>
      </c>
      <c r="F10" s="118"/>
      <c r="G10" s="118"/>
      <c r="H10" s="9">
        <v>0</v>
      </c>
    </row>
    <row r="11" spans="2:8" x14ac:dyDescent="0.25">
      <c r="B11" s="115" t="s">
        <v>335</v>
      </c>
      <c r="C11" s="9"/>
      <c r="D11" s="118"/>
      <c r="E11" s="9">
        <v>0</v>
      </c>
      <c r="F11" s="118"/>
      <c r="G11" s="118"/>
      <c r="H11" s="9">
        <v>0</v>
      </c>
    </row>
    <row r="12" spans="2:8" x14ac:dyDescent="0.25">
      <c r="B12" s="115" t="s">
        <v>336</v>
      </c>
      <c r="C12" s="9"/>
      <c r="D12" s="118"/>
      <c r="E12" s="9">
        <v>0</v>
      </c>
      <c r="F12" s="118"/>
      <c r="G12" s="118"/>
      <c r="H12" s="9">
        <v>0</v>
      </c>
    </row>
    <row r="13" spans="2:8" x14ac:dyDescent="0.25">
      <c r="B13" s="115" t="s">
        <v>337</v>
      </c>
      <c r="C13" s="9"/>
      <c r="D13" s="118"/>
      <c r="E13" s="9">
        <v>0</v>
      </c>
      <c r="F13" s="118"/>
      <c r="G13" s="118"/>
      <c r="H13" s="9">
        <v>0</v>
      </c>
    </row>
    <row r="14" spans="2:8" x14ac:dyDescent="0.25">
      <c r="B14" s="115" t="s">
        <v>338</v>
      </c>
      <c r="C14" s="9">
        <v>0</v>
      </c>
      <c r="D14" s="118">
        <v>760.02</v>
      </c>
      <c r="E14" s="9">
        <v>760.02</v>
      </c>
      <c r="F14" s="118">
        <v>760.02</v>
      </c>
      <c r="G14" s="118">
        <v>760.02</v>
      </c>
      <c r="H14" s="9">
        <v>760.02</v>
      </c>
    </row>
    <row r="15" spans="2:8" x14ac:dyDescent="0.25">
      <c r="B15" s="115" t="s">
        <v>339</v>
      </c>
      <c r="C15" s="9"/>
      <c r="D15" s="118"/>
      <c r="E15" s="9">
        <v>0</v>
      </c>
      <c r="F15" s="118"/>
      <c r="G15" s="118"/>
      <c r="H15" s="9">
        <v>0</v>
      </c>
    </row>
    <row r="16" spans="2:8" x14ac:dyDescent="0.25">
      <c r="B16" s="115" t="s">
        <v>340</v>
      </c>
      <c r="C16" s="9">
        <v>2641917.5299999998</v>
      </c>
      <c r="D16" s="118">
        <v>158467.21</v>
      </c>
      <c r="E16" s="9">
        <v>2800384.7399999998</v>
      </c>
      <c r="F16" s="118">
        <v>1702265.36</v>
      </c>
      <c r="G16" s="118">
        <v>1702265.36</v>
      </c>
      <c r="H16" s="9">
        <v>-939652.16999999969</v>
      </c>
    </row>
    <row r="17" spans="2:8" ht="25.5" x14ac:dyDescent="0.25">
      <c r="B17" s="115" t="s">
        <v>341</v>
      </c>
      <c r="C17" s="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</row>
    <row r="18" spans="2:8" x14ac:dyDescent="0.25">
      <c r="B18" s="115" t="s">
        <v>342</v>
      </c>
      <c r="C18" s="9"/>
      <c r="D18" s="118"/>
      <c r="E18" s="9">
        <v>0</v>
      </c>
      <c r="F18" s="118"/>
      <c r="G18" s="118"/>
      <c r="H18" s="9">
        <v>0</v>
      </c>
    </row>
    <row r="19" spans="2:8" x14ac:dyDescent="0.25">
      <c r="B19" s="115" t="s">
        <v>343</v>
      </c>
      <c r="C19" s="9"/>
      <c r="D19" s="118"/>
      <c r="E19" s="9">
        <v>0</v>
      </c>
      <c r="F19" s="118"/>
      <c r="G19" s="118"/>
      <c r="H19" s="9">
        <v>0</v>
      </c>
    </row>
    <row r="20" spans="2:8" x14ac:dyDescent="0.25">
      <c r="B20" s="115" t="s">
        <v>344</v>
      </c>
      <c r="C20" s="9"/>
      <c r="D20" s="118"/>
      <c r="E20" s="9">
        <v>0</v>
      </c>
      <c r="F20" s="118"/>
      <c r="G20" s="118"/>
      <c r="H20" s="9">
        <v>0</v>
      </c>
    </row>
    <row r="21" spans="2:8" x14ac:dyDescent="0.25">
      <c r="B21" s="115" t="s">
        <v>345</v>
      </c>
      <c r="C21" s="9"/>
      <c r="D21" s="118"/>
      <c r="E21" s="9">
        <v>0</v>
      </c>
      <c r="F21" s="118"/>
      <c r="G21" s="118"/>
      <c r="H21" s="9">
        <v>0</v>
      </c>
    </row>
    <row r="22" spans="2:8" x14ac:dyDescent="0.25">
      <c r="B22" s="115" t="s">
        <v>346</v>
      </c>
      <c r="C22" s="9"/>
      <c r="D22" s="118"/>
      <c r="E22" s="9">
        <v>0</v>
      </c>
      <c r="F22" s="118"/>
      <c r="G22" s="118"/>
      <c r="H22" s="9">
        <v>0</v>
      </c>
    </row>
    <row r="23" spans="2:8" x14ac:dyDescent="0.25">
      <c r="B23" s="115" t="s">
        <v>347</v>
      </c>
      <c r="C23" s="9"/>
      <c r="D23" s="118"/>
      <c r="E23" s="9">
        <v>0</v>
      </c>
      <c r="F23" s="118"/>
      <c r="G23" s="118"/>
      <c r="H23" s="9">
        <v>0</v>
      </c>
    </row>
    <row r="24" spans="2:8" x14ac:dyDescent="0.25">
      <c r="B24" s="115" t="s">
        <v>348</v>
      </c>
      <c r="C24" s="9"/>
      <c r="D24" s="118"/>
      <c r="E24" s="9">
        <v>0</v>
      </c>
      <c r="F24" s="118"/>
      <c r="G24" s="118"/>
      <c r="H24" s="9">
        <v>0</v>
      </c>
    </row>
    <row r="25" spans="2:8" x14ac:dyDescent="0.25">
      <c r="B25" s="115" t="s">
        <v>349</v>
      </c>
      <c r="C25" s="9"/>
      <c r="D25" s="118"/>
      <c r="E25" s="9">
        <v>0</v>
      </c>
      <c r="F25" s="118"/>
      <c r="G25" s="118"/>
      <c r="H25" s="9">
        <v>0</v>
      </c>
    </row>
    <row r="26" spans="2:8" x14ac:dyDescent="0.25">
      <c r="B26" s="115" t="s">
        <v>350</v>
      </c>
      <c r="C26" s="9"/>
      <c r="D26" s="118"/>
      <c r="E26" s="9">
        <v>0</v>
      </c>
      <c r="F26" s="118"/>
      <c r="G26" s="118"/>
      <c r="H26" s="9">
        <v>0</v>
      </c>
    </row>
    <row r="27" spans="2:8" x14ac:dyDescent="0.25">
      <c r="B27" s="115" t="s">
        <v>351</v>
      </c>
      <c r="C27" s="9"/>
      <c r="D27" s="118"/>
      <c r="E27" s="9">
        <v>0</v>
      </c>
      <c r="F27" s="118"/>
      <c r="G27" s="118"/>
      <c r="H27" s="9">
        <v>0</v>
      </c>
    </row>
    <row r="28" spans="2:8" ht="25.5" x14ac:dyDescent="0.25">
      <c r="B28" s="115" t="s">
        <v>352</v>
      </c>
      <c r="C28" s="9"/>
      <c r="D28" s="118"/>
      <c r="E28" s="9">
        <v>0</v>
      </c>
      <c r="F28" s="118"/>
      <c r="G28" s="118"/>
      <c r="H28" s="9">
        <v>0</v>
      </c>
    </row>
    <row r="29" spans="2:8" ht="25.5" x14ac:dyDescent="0.25">
      <c r="B29" s="115" t="s">
        <v>353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</row>
    <row r="30" spans="2:8" x14ac:dyDescent="0.25">
      <c r="B30" s="115" t="s">
        <v>354</v>
      </c>
      <c r="C30" s="9"/>
      <c r="D30" s="118"/>
      <c r="E30" s="9">
        <v>0</v>
      </c>
      <c r="F30" s="118"/>
      <c r="G30" s="118"/>
      <c r="H30" s="9">
        <v>0</v>
      </c>
    </row>
    <row r="31" spans="2:8" x14ac:dyDescent="0.25">
      <c r="B31" s="115" t="s">
        <v>355</v>
      </c>
      <c r="C31" s="9"/>
      <c r="D31" s="118"/>
      <c r="E31" s="9">
        <v>0</v>
      </c>
      <c r="F31" s="118"/>
      <c r="G31" s="118"/>
      <c r="H31" s="9">
        <v>0</v>
      </c>
    </row>
    <row r="32" spans="2:8" x14ac:dyDescent="0.25">
      <c r="B32" s="115" t="s">
        <v>356</v>
      </c>
      <c r="C32" s="9"/>
      <c r="D32" s="118"/>
      <c r="E32" s="9">
        <v>0</v>
      </c>
      <c r="F32" s="118"/>
      <c r="G32" s="118"/>
      <c r="H32" s="9">
        <v>0</v>
      </c>
    </row>
    <row r="33" spans="2:8" x14ac:dyDescent="0.25">
      <c r="B33" s="115" t="s">
        <v>357</v>
      </c>
      <c r="C33" s="9"/>
      <c r="D33" s="118"/>
      <c r="E33" s="9">
        <v>0</v>
      </c>
      <c r="F33" s="118"/>
      <c r="G33" s="118"/>
      <c r="H33" s="9">
        <v>0</v>
      </c>
    </row>
    <row r="34" spans="2:8" x14ac:dyDescent="0.25">
      <c r="B34" s="115" t="s">
        <v>358</v>
      </c>
      <c r="C34" s="9"/>
      <c r="D34" s="118"/>
      <c r="E34" s="9">
        <v>0</v>
      </c>
      <c r="F34" s="118"/>
      <c r="G34" s="118"/>
      <c r="H34" s="9">
        <v>0</v>
      </c>
    </row>
    <row r="35" spans="2:8" x14ac:dyDescent="0.25">
      <c r="B35" s="115" t="s">
        <v>359</v>
      </c>
      <c r="C35" s="9">
        <v>20938958</v>
      </c>
      <c r="D35" s="118">
        <v>13208.57</v>
      </c>
      <c r="E35" s="9">
        <v>20952166.57</v>
      </c>
      <c r="F35" s="118">
        <v>6135400.8600000003</v>
      </c>
      <c r="G35" s="118">
        <v>6135400.8600000003</v>
      </c>
      <c r="H35" s="9">
        <v>-14803557.140000001</v>
      </c>
    </row>
    <row r="36" spans="2:8" x14ac:dyDescent="0.25">
      <c r="B36" s="115" t="s">
        <v>360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  <c r="H36" s="9">
        <v>0</v>
      </c>
    </row>
    <row r="37" spans="2:8" x14ac:dyDescent="0.25">
      <c r="B37" s="115" t="s">
        <v>361</v>
      </c>
      <c r="C37" s="9"/>
      <c r="D37" s="118"/>
      <c r="E37" s="9">
        <v>0</v>
      </c>
      <c r="F37" s="118"/>
      <c r="G37" s="118"/>
      <c r="H37" s="9">
        <v>0</v>
      </c>
    </row>
    <row r="38" spans="2:8" x14ac:dyDescent="0.25">
      <c r="B38" s="115" t="s">
        <v>362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  <c r="H38" s="9">
        <v>0</v>
      </c>
    </row>
    <row r="39" spans="2:8" x14ac:dyDescent="0.25">
      <c r="B39" s="115" t="s">
        <v>363</v>
      </c>
      <c r="C39" s="9"/>
      <c r="D39" s="118"/>
      <c r="E39" s="9">
        <v>0</v>
      </c>
      <c r="F39" s="118"/>
      <c r="G39" s="118"/>
      <c r="H39" s="9">
        <v>0</v>
      </c>
    </row>
    <row r="40" spans="2:8" x14ac:dyDescent="0.25">
      <c r="B40" s="115" t="s">
        <v>364</v>
      </c>
      <c r="C40" s="9"/>
      <c r="D40" s="118"/>
      <c r="E40" s="9">
        <v>0</v>
      </c>
      <c r="F40" s="118"/>
      <c r="G40" s="118"/>
      <c r="H40" s="9">
        <v>0</v>
      </c>
    </row>
    <row r="41" spans="2:8" x14ac:dyDescent="0.25">
      <c r="B41" s="115"/>
      <c r="C41" s="9"/>
      <c r="D41" s="118"/>
      <c r="E41" s="9"/>
      <c r="F41" s="118"/>
      <c r="G41" s="118"/>
      <c r="H41" s="9"/>
    </row>
    <row r="42" spans="2:8" ht="25.5" x14ac:dyDescent="0.25">
      <c r="B42" s="116" t="s">
        <v>365</v>
      </c>
      <c r="C42" s="7">
        <v>23580875.530000001</v>
      </c>
      <c r="D42" s="120">
        <v>172435.8</v>
      </c>
      <c r="E42" s="120">
        <v>23753311.329999998</v>
      </c>
      <c r="F42" s="120">
        <v>7838426.2400000002</v>
      </c>
      <c r="G42" s="120">
        <v>7838426.2400000002</v>
      </c>
      <c r="H42" s="120">
        <v>-15742449.290000001</v>
      </c>
    </row>
    <row r="43" spans="2:8" x14ac:dyDescent="0.25">
      <c r="B43" s="65"/>
      <c r="C43" s="9"/>
      <c r="D43" s="65"/>
      <c r="E43" s="111"/>
      <c r="F43" s="65"/>
      <c r="G43" s="65"/>
      <c r="H43" s="111"/>
    </row>
    <row r="44" spans="2:8" ht="25.5" x14ac:dyDescent="0.25">
      <c r="B44" s="116" t="s">
        <v>366</v>
      </c>
      <c r="C44" s="121"/>
      <c r="D44" s="122"/>
      <c r="E44" s="121"/>
      <c r="F44" s="122"/>
      <c r="G44" s="122"/>
      <c r="H44" s="9"/>
    </row>
    <row r="45" spans="2:8" x14ac:dyDescent="0.25">
      <c r="B45" s="115"/>
      <c r="C45" s="9"/>
      <c r="D45" s="123"/>
      <c r="E45" s="9"/>
      <c r="F45" s="123"/>
      <c r="G45" s="123"/>
      <c r="H45" s="9"/>
    </row>
    <row r="46" spans="2:8" x14ac:dyDescent="0.25">
      <c r="B46" s="116" t="s">
        <v>367</v>
      </c>
      <c r="C46" s="9"/>
      <c r="D46" s="118"/>
      <c r="E46" s="9"/>
      <c r="F46" s="118"/>
      <c r="G46" s="118"/>
      <c r="H46" s="9"/>
    </row>
    <row r="47" spans="2:8" x14ac:dyDescent="0.25">
      <c r="B47" s="115" t="s">
        <v>368</v>
      </c>
      <c r="C47" s="9">
        <v>0</v>
      </c>
      <c r="D47" s="9">
        <v>0</v>
      </c>
      <c r="E47" s="9">
        <v>0</v>
      </c>
      <c r="F47" s="9">
        <v>0</v>
      </c>
      <c r="G47" s="9">
        <v>0</v>
      </c>
      <c r="H47" s="9">
        <v>0</v>
      </c>
    </row>
    <row r="48" spans="2:8" ht="25.5" x14ac:dyDescent="0.25">
      <c r="B48" s="115" t="s">
        <v>369</v>
      </c>
      <c r="C48" s="9"/>
      <c r="D48" s="118"/>
      <c r="E48" s="9">
        <v>0</v>
      </c>
      <c r="F48" s="118"/>
      <c r="G48" s="118"/>
      <c r="H48" s="9">
        <v>0</v>
      </c>
    </row>
    <row r="49" spans="2:8" x14ac:dyDescent="0.25">
      <c r="B49" s="115" t="s">
        <v>370</v>
      </c>
      <c r="C49" s="9"/>
      <c r="D49" s="118"/>
      <c r="E49" s="9">
        <v>0</v>
      </c>
      <c r="F49" s="118"/>
      <c r="G49" s="118"/>
      <c r="H49" s="9">
        <v>0</v>
      </c>
    </row>
    <row r="50" spans="2:8" x14ac:dyDescent="0.25">
      <c r="B50" s="115" t="s">
        <v>371</v>
      </c>
      <c r="C50" s="9"/>
      <c r="D50" s="118"/>
      <c r="E50" s="9">
        <v>0</v>
      </c>
      <c r="F50" s="118"/>
      <c r="G50" s="118"/>
      <c r="H50" s="9">
        <v>0</v>
      </c>
    </row>
    <row r="51" spans="2:8" ht="38.25" x14ac:dyDescent="0.25">
      <c r="B51" s="115" t="s">
        <v>372</v>
      </c>
      <c r="C51" s="9"/>
      <c r="D51" s="118"/>
      <c r="E51" s="9">
        <v>0</v>
      </c>
      <c r="F51" s="118"/>
      <c r="G51" s="118"/>
      <c r="H51" s="9">
        <v>0</v>
      </c>
    </row>
    <row r="52" spans="2:8" x14ac:dyDescent="0.25">
      <c r="B52" s="115" t="s">
        <v>373</v>
      </c>
      <c r="C52" s="9"/>
      <c r="D52" s="118"/>
      <c r="E52" s="9">
        <v>0</v>
      </c>
      <c r="F52" s="118"/>
      <c r="G52" s="118"/>
      <c r="H52" s="9">
        <v>0</v>
      </c>
    </row>
    <row r="53" spans="2:8" ht="25.5" x14ac:dyDescent="0.25">
      <c r="B53" s="115" t="s">
        <v>374</v>
      </c>
      <c r="C53" s="9"/>
      <c r="D53" s="118"/>
      <c r="E53" s="9">
        <v>0</v>
      </c>
      <c r="F53" s="118"/>
      <c r="G53" s="118"/>
      <c r="H53" s="9">
        <v>0</v>
      </c>
    </row>
    <row r="54" spans="2:8" ht="25.5" x14ac:dyDescent="0.25">
      <c r="B54" s="115" t="s">
        <v>375</v>
      </c>
      <c r="C54" s="9"/>
      <c r="D54" s="118"/>
      <c r="E54" s="9">
        <v>0</v>
      </c>
      <c r="F54" s="118"/>
      <c r="G54" s="118"/>
      <c r="H54" s="9">
        <v>0</v>
      </c>
    </row>
    <row r="55" spans="2:8" ht="25.5" x14ac:dyDescent="0.25">
      <c r="B55" s="115" t="s">
        <v>376</v>
      </c>
      <c r="C55" s="9"/>
      <c r="D55" s="118"/>
      <c r="E55" s="9">
        <v>0</v>
      </c>
      <c r="F55" s="118"/>
      <c r="G55" s="118"/>
      <c r="H55" s="9">
        <v>0</v>
      </c>
    </row>
    <row r="56" spans="2:8" x14ac:dyDescent="0.25">
      <c r="B56" s="115" t="s">
        <v>377</v>
      </c>
      <c r="C56" s="9">
        <v>0</v>
      </c>
      <c r="D56" s="9">
        <v>0</v>
      </c>
      <c r="E56" s="9">
        <v>0</v>
      </c>
      <c r="F56" s="9">
        <v>0</v>
      </c>
      <c r="G56" s="9">
        <v>0</v>
      </c>
      <c r="H56" s="9">
        <v>0</v>
      </c>
    </row>
    <row r="57" spans="2:8" x14ac:dyDescent="0.25">
      <c r="B57" s="115" t="s">
        <v>378</v>
      </c>
      <c r="C57" s="9"/>
      <c r="D57" s="118"/>
      <c r="E57" s="9">
        <v>0</v>
      </c>
      <c r="F57" s="118"/>
      <c r="G57" s="118"/>
      <c r="H57" s="9">
        <v>0</v>
      </c>
    </row>
    <row r="58" spans="2:8" x14ac:dyDescent="0.25">
      <c r="B58" s="115" t="s">
        <v>379</v>
      </c>
      <c r="C58" s="9"/>
      <c r="D58" s="118"/>
      <c r="E58" s="9">
        <v>0</v>
      </c>
      <c r="F58" s="118"/>
      <c r="G58" s="118"/>
      <c r="H58" s="9">
        <v>0</v>
      </c>
    </row>
    <row r="59" spans="2:8" x14ac:dyDescent="0.25">
      <c r="B59" s="115" t="s">
        <v>380</v>
      </c>
      <c r="C59" s="9"/>
      <c r="D59" s="118"/>
      <c r="E59" s="9">
        <v>0</v>
      </c>
      <c r="F59" s="118"/>
      <c r="G59" s="118"/>
      <c r="H59" s="9">
        <v>0</v>
      </c>
    </row>
    <row r="60" spans="2:8" x14ac:dyDescent="0.25">
      <c r="B60" s="115" t="s">
        <v>381</v>
      </c>
      <c r="C60" s="9"/>
      <c r="D60" s="118"/>
      <c r="E60" s="9">
        <v>0</v>
      </c>
      <c r="F60" s="118"/>
      <c r="G60" s="118"/>
      <c r="H60" s="9">
        <v>0</v>
      </c>
    </row>
    <row r="61" spans="2:8" x14ac:dyDescent="0.25">
      <c r="B61" s="115" t="s">
        <v>382</v>
      </c>
      <c r="C61" s="9">
        <v>0</v>
      </c>
      <c r="D61" s="9">
        <v>0</v>
      </c>
      <c r="E61" s="9">
        <v>0</v>
      </c>
      <c r="F61" s="9">
        <v>0</v>
      </c>
      <c r="G61" s="9">
        <v>0</v>
      </c>
      <c r="H61" s="9">
        <v>0</v>
      </c>
    </row>
    <row r="62" spans="2:8" ht="25.5" x14ac:dyDescent="0.25">
      <c r="B62" s="115" t="s">
        <v>383</v>
      </c>
      <c r="C62" s="9"/>
      <c r="D62" s="118"/>
      <c r="E62" s="9">
        <v>0</v>
      </c>
      <c r="F62" s="118"/>
      <c r="G62" s="118"/>
      <c r="H62" s="9">
        <v>0</v>
      </c>
    </row>
    <row r="63" spans="2:8" x14ac:dyDescent="0.25">
      <c r="B63" s="115" t="s">
        <v>384</v>
      </c>
      <c r="C63" s="9"/>
      <c r="D63" s="118"/>
      <c r="E63" s="9">
        <v>0</v>
      </c>
      <c r="F63" s="118"/>
      <c r="G63" s="118"/>
      <c r="H63" s="9">
        <v>0</v>
      </c>
    </row>
    <row r="64" spans="2:8" ht="38.25" x14ac:dyDescent="0.25">
      <c r="B64" s="115" t="s">
        <v>385</v>
      </c>
      <c r="C64" s="9">
        <v>10000000</v>
      </c>
      <c r="D64" s="118">
        <v>0</v>
      </c>
      <c r="E64" s="9">
        <v>10000000</v>
      </c>
      <c r="F64" s="118">
        <v>0</v>
      </c>
      <c r="G64" s="118">
        <v>0</v>
      </c>
      <c r="H64" s="9">
        <v>-10000000</v>
      </c>
    </row>
    <row r="65" spans="2:8" x14ac:dyDescent="0.25">
      <c r="B65" s="124" t="s">
        <v>386</v>
      </c>
      <c r="C65" s="112"/>
      <c r="D65" s="125"/>
      <c r="E65" s="112">
        <v>0</v>
      </c>
      <c r="F65" s="125"/>
      <c r="G65" s="125"/>
      <c r="H65" s="112">
        <v>0</v>
      </c>
    </row>
    <row r="66" spans="2:8" x14ac:dyDescent="0.25">
      <c r="B66" s="115"/>
      <c r="C66" s="9"/>
      <c r="D66" s="123"/>
      <c r="E66" s="9"/>
      <c r="F66" s="123"/>
      <c r="G66" s="123"/>
      <c r="H66" s="9"/>
    </row>
    <row r="67" spans="2:8" ht="25.5" x14ac:dyDescent="0.25">
      <c r="B67" s="116" t="s">
        <v>387</v>
      </c>
      <c r="C67" s="7">
        <v>10000000</v>
      </c>
      <c r="D67" s="7">
        <v>0</v>
      </c>
      <c r="E67" s="7">
        <v>10000000</v>
      </c>
      <c r="F67" s="7">
        <v>0</v>
      </c>
      <c r="G67" s="7">
        <v>0</v>
      </c>
      <c r="H67" s="7">
        <v>-10000000</v>
      </c>
    </row>
    <row r="68" spans="2:8" x14ac:dyDescent="0.25">
      <c r="B68" s="115"/>
      <c r="C68" s="9"/>
      <c r="D68" s="123"/>
      <c r="E68" s="9"/>
      <c r="F68" s="123"/>
      <c r="G68" s="123"/>
      <c r="H68" s="9"/>
    </row>
    <row r="69" spans="2:8" x14ac:dyDescent="0.25">
      <c r="B69" s="116" t="s">
        <v>388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</row>
    <row r="70" spans="2:8" x14ac:dyDescent="0.25">
      <c r="B70" s="115" t="s">
        <v>389</v>
      </c>
      <c r="C70" s="9"/>
      <c r="D70" s="118"/>
      <c r="E70" s="9">
        <v>0</v>
      </c>
      <c r="F70" s="118"/>
      <c r="G70" s="118"/>
      <c r="H70" s="9">
        <v>0</v>
      </c>
    </row>
    <row r="71" spans="2:8" x14ac:dyDescent="0.25">
      <c r="B71" s="115"/>
      <c r="C71" s="9"/>
      <c r="D71" s="118"/>
      <c r="E71" s="9"/>
      <c r="F71" s="118"/>
      <c r="G71" s="118"/>
      <c r="H71" s="9"/>
    </row>
    <row r="72" spans="2:8" x14ac:dyDescent="0.25">
      <c r="B72" s="116" t="s">
        <v>390</v>
      </c>
      <c r="C72" s="7">
        <v>33580875.530000001</v>
      </c>
      <c r="D72" s="7">
        <v>172435.8</v>
      </c>
      <c r="E72" s="7">
        <v>33753311.329999998</v>
      </c>
      <c r="F72" s="7">
        <v>7838426.2400000002</v>
      </c>
      <c r="G72" s="7">
        <v>7838426.2400000002</v>
      </c>
      <c r="H72" s="7">
        <v>-25742449.289999999</v>
      </c>
    </row>
    <row r="73" spans="2:8" x14ac:dyDescent="0.25">
      <c r="B73" s="115"/>
      <c r="C73" s="9"/>
      <c r="D73" s="118"/>
      <c r="E73" s="9"/>
      <c r="F73" s="118"/>
      <c r="G73" s="118"/>
      <c r="H73" s="9"/>
    </row>
    <row r="74" spans="2:8" x14ac:dyDescent="0.25">
      <c r="B74" s="116" t="s">
        <v>391</v>
      </c>
      <c r="C74" s="9"/>
      <c r="D74" s="118"/>
      <c r="E74" s="9"/>
      <c r="F74" s="118"/>
      <c r="G74" s="118"/>
      <c r="H74" s="9"/>
    </row>
    <row r="75" spans="2:8" ht="25.5" x14ac:dyDescent="0.25">
      <c r="B75" s="115" t="s">
        <v>392</v>
      </c>
      <c r="C75" s="9"/>
      <c r="D75" s="118"/>
      <c r="E75" s="9">
        <v>0</v>
      </c>
      <c r="F75" s="118"/>
      <c r="G75" s="118"/>
      <c r="H75" s="9">
        <v>0</v>
      </c>
    </row>
    <row r="76" spans="2:8" ht="25.5" x14ac:dyDescent="0.25">
      <c r="B76" s="115" t="s">
        <v>393</v>
      </c>
      <c r="C76" s="9"/>
      <c r="D76" s="118"/>
      <c r="E76" s="9">
        <v>0</v>
      </c>
      <c r="F76" s="118"/>
      <c r="G76" s="118"/>
      <c r="H76" s="9">
        <v>0</v>
      </c>
    </row>
    <row r="77" spans="2:8" x14ac:dyDescent="0.25">
      <c r="B77" s="116" t="s">
        <v>394</v>
      </c>
      <c r="C77" s="7">
        <v>0</v>
      </c>
      <c r="D77" s="7">
        <v>0</v>
      </c>
      <c r="E77" s="7">
        <v>0</v>
      </c>
      <c r="F77" s="7">
        <v>0</v>
      </c>
      <c r="G77" s="7">
        <v>0</v>
      </c>
      <c r="H77" s="7">
        <v>0</v>
      </c>
    </row>
    <row r="78" spans="2:8" ht="15.75" thickBot="1" x14ac:dyDescent="0.3">
      <c r="B78" s="117"/>
      <c r="C78" s="19"/>
      <c r="D78" s="126"/>
      <c r="E78" s="19"/>
      <c r="F78" s="126"/>
      <c r="G78" s="126"/>
      <c r="H78" s="19"/>
    </row>
  </sheetData>
  <mergeCells count="11">
    <mergeCell ref="B2:H2"/>
    <mergeCell ref="B3:H3"/>
    <mergeCell ref="B4:H4"/>
    <mergeCell ref="B5:H5"/>
    <mergeCell ref="C6:G6"/>
    <mergeCell ref="H6:H8"/>
    <mergeCell ref="C7:C8"/>
    <mergeCell ref="D7:D8"/>
    <mergeCell ref="E7:E8"/>
    <mergeCell ref="F7:F8"/>
    <mergeCell ref="G7:G8"/>
  </mergeCells>
  <pageMargins left="0.7" right="0.7" top="0.75" bottom="0.75" header="0.3" footer="0.3"/>
  <pageSetup paperSize="119"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61"/>
  <sheetViews>
    <sheetView topLeftCell="A15" zoomScaleNormal="100" zoomScaleSheetLayoutView="40" workbookViewId="0">
      <selection activeCell="C42" sqref="C42"/>
    </sheetView>
  </sheetViews>
  <sheetFormatPr baseColWidth="10" defaultRowHeight="15" x14ac:dyDescent="0.25"/>
  <cols>
    <col min="1" max="1" width="1" style="113" customWidth="1"/>
    <col min="2" max="2" width="8.42578125" style="113" customWidth="1"/>
    <col min="3" max="3" width="51" style="113" customWidth="1"/>
    <col min="4" max="4" width="15.85546875" style="113" customWidth="1"/>
    <col min="5" max="5" width="16" style="113" customWidth="1"/>
    <col min="6" max="6" width="14.28515625" style="113" customWidth="1"/>
    <col min="7" max="7" width="13.28515625" style="113" customWidth="1"/>
    <col min="8" max="8" width="14.5703125" style="113" customWidth="1"/>
    <col min="9" max="9" width="16.7109375" style="113" customWidth="1"/>
    <col min="10" max="16384" width="11.42578125" style="113"/>
  </cols>
  <sheetData>
    <row r="1" spans="2:9" ht="15.75" thickBot="1" x14ac:dyDescent="0.3"/>
    <row r="2" spans="2:9" x14ac:dyDescent="0.25">
      <c r="B2" s="159" t="s">
        <v>120</v>
      </c>
      <c r="C2" s="160"/>
      <c r="D2" s="160"/>
      <c r="E2" s="160"/>
      <c r="F2" s="160"/>
      <c r="G2" s="160"/>
      <c r="H2" s="160"/>
      <c r="I2" s="205"/>
    </row>
    <row r="3" spans="2:9" x14ac:dyDescent="0.25">
      <c r="B3" s="179" t="s">
        <v>244</v>
      </c>
      <c r="C3" s="180"/>
      <c r="D3" s="180"/>
      <c r="E3" s="180"/>
      <c r="F3" s="180"/>
      <c r="G3" s="180"/>
      <c r="H3" s="180"/>
      <c r="I3" s="206"/>
    </row>
    <row r="4" spans="2:9" x14ac:dyDescent="0.25">
      <c r="B4" s="179" t="s">
        <v>245</v>
      </c>
      <c r="C4" s="180"/>
      <c r="D4" s="180"/>
      <c r="E4" s="180"/>
      <c r="F4" s="180"/>
      <c r="G4" s="180"/>
      <c r="H4" s="180"/>
      <c r="I4" s="206"/>
    </row>
    <row r="5" spans="2:9" x14ac:dyDescent="0.25">
      <c r="B5" s="179" t="s">
        <v>125</v>
      </c>
      <c r="C5" s="180"/>
      <c r="D5" s="180"/>
      <c r="E5" s="180"/>
      <c r="F5" s="180"/>
      <c r="G5" s="180"/>
      <c r="H5" s="180"/>
      <c r="I5" s="206"/>
    </row>
    <row r="6" spans="2:9" ht="15.75" thickBot="1" x14ac:dyDescent="0.3">
      <c r="B6" s="182" t="s">
        <v>1</v>
      </c>
      <c r="C6" s="183"/>
      <c r="D6" s="183"/>
      <c r="E6" s="183"/>
      <c r="F6" s="183"/>
      <c r="G6" s="183"/>
      <c r="H6" s="183"/>
      <c r="I6" s="207"/>
    </row>
    <row r="7" spans="2:9" x14ac:dyDescent="0.25">
      <c r="B7" s="159" t="s">
        <v>2</v>
      </c>
      <c r="C7" s="161"/>
      <c r="D7" s="159" t="s">
        <v>246</v>
      </c>
      <c r="E7" s="160"/>
      <c r="F7" s="160"/>
      <c r="G7" s="160"/>
      <c r="H7" s="161"/>
      <c r="I7" s="202" t="s">
        <v>247</v>
      </c>
    </row>
    <row r="8" spans="2:9" ht="15.75" thickBot="1" x14ac:dyDescent="0.3">
      <c r="B8" s="179"/>
      <c r="C8" s="181"/>
      <c r="D8" s="182"/>
      <c r="E8" s="183"/>
      <c r="F8" s="183"/>
      <c r="G8" s="183"/>
      <c r="H8" s="184"/>
      <c r="I8" s="203"/>
    </row>
    <row r="9" spans="2:9" ht="15.75" thickBot="1" x14ac:dyDescent="0.3">
      <c r="B9" s="182"/>
      <c r="C9" s="184"/>
      <c r="D9" s="90" t="s">
        <v>206</v>
      </c>
      <c r="E9" s="90" t="s">
        <v>248</v>
      </c>
      <c r="F9" s="90" t="s">
        <v>249</v>
      </c>
      <c r="G9" s="90" t="s">
        <v>204</v>
      </c>
      <c r="H9" s="90" t="s">
        <v>207</v>
      </c>
      <c r="I9" s="204"/>
    </row>
    <row r="10" spans="2:9" x14ac:dyDescent="0.25">
      <c r="B10" s="94" t="s">
        <v>250</v>
      </c>
      <c r="C10" s="95"/>
      <c r="D10" s="99">
        <v>23580875.529999997</v>
      </c>
      <c r="E10" s="99">
        <v>172435.80000000005</v>
      </c>
      <c r="F10" s="99">
        <v>23753311.329999998</v>
      </c>
      <c r="G10" s="99">
        <v>5214247.0500000007</v>
      </c>
      <c r="H10" s="99">
        <v>5214247.0500000007</v>
      </c>
      <c r="I10" s="99">
        <v>18539064.280000001</v>
      </c>
    </row>
    <row r="11" spans="2:9" x14ac:dyDescent="0.25">
      <c r="B11" s="91" t="s">
        <v>251</v>
      </c>
      <c r="C11" s="96"/>
      <c r="D11" s="100">
        <v>14342687</v>
      </c>
      <c r="E11" s="100">
        <v>2.9103830456733704E-11</v>
      </c>
      <c r="F11" s="100">
        <v>14342687</v>
      </c>
      <c r="G11" s="100">
        <v>2709737.3400000003</v>
      </c>
      <c r="H11" s="100">
        <v>2709737.3400000003</v>
      </c>
      <c r="I11" s="100">
        <v>11632949.66</v>
      </c>
    </row>
    <row r="12" spans="2:9" x14ac:dyDescent="0.25">
      <c r="B12" s="91" t="s">
        <v>252</v>
      </c>
      <c r="C12" s="114"/>
      <c r="D12" s="100">
        <v>7949988</v>
      </c>
      <c r="E12" s="101">
        <v>842622.77</v>
      </c>
      <c r="F12" s="101">
        <v>8792610.7699999996</v>
      </c>
      <c r="G12" s="101">
        <v>1954185.36</v>
      </c>
      <c r="H12" s="101">
        <v>1954185.36</v>
      </c>
      <c r="I12" s="101">
        <v>6838425.4099999992</v>
      </c>
    </row>
    <row r="13" spans="2:9" x14ac:dyDescent="0.25">
      <c r="B13" s="91" t="s">
        <v>253</v>
      </c>
      <c r="C13" s="114"/>
      <c r="D13" s="100"/>
      <c r="E13" s="101"/>
      <c r="F13" s="101">
        <v>0</v>
      </c>
      <c r="G13" s="101"/>
      <c r="H13" s="101"/>
      <c r="I13" s="101">
        <v>0</v>
      </c>
    </row>
    <row r="14" spans="2:9" x14ac:dyDescent="0.25">
      <c r="B14" s="91" t="s">
        <v>254</v>
      </c>
      <c r="C14" s="114"/>
      <c r="D14" s="100">
        <v>3263956</v>
      </c>
      <c r="E14" s="101">
        <v>-669979</v>
      </c>
      <c r="F14" s="101">
        <v>2593977</v>
      </c>
      <c r="G14" s="101">
        <v>146010</v>
      </c>
      <c r="H14" s="101">
        <v>146010</v>
      </c>
      <c r="I14" s="101">
        <v>2447967</v>
      </c>
    </row>
    <row r="15" spans="2:9" x14ac:dyDescent="0.25">
      <c r="B15" s="91" t="s">
        <v>255</v>
      </c>
      <c r="C15" s="114"/>
      <c r="D15" s="100">
        <v>3044985</v>
      </c>
      <c r="E15" s="101">
        <v>-151704.26999999999</v>
      </c>
      <c r="F15" s="101">
        <v>2893280.73</v>
      </c>
      <c r="G15" s="101">
        <v>609541.98</v>
      </c>
      <c r="H15" s="101">
        <v>609541.98</v>
      </c>
      <c r="I15" s="101">
        <v>2283738.75</v>
      </c>
    </row>
    <row r="16" spans="2:9" x14ac:dyDescent="0.25">
      <c r="B16" s="91" t="s">
        <v>256</v>
      </c>
      <c r="C16" s="114"/>
      <c r="D16" s="100"/>
      <c r="E16" s="101"/>
      <c r="F16" s="101">
        <v>0</v>
      </c>
      <c r="G16" s="101"/>
      <c r="H16" s="101"/>
      <c r="I16" s="101">
        <v>0</v>
      </c>
    </row>
    <row r="17" spans="2:9" x14ac:dyDescent="0.25">
      <c r="B17" s="91" t="s">
        <v>257</v>
      </c>
      <c r="C17" s="114"/>
      <c r="D17" s="100">
        <v>83758</v>
      </c>
      <c r="E17" s="101">
        <v>-20939.5</v>
      </c>
      <c r="F17" s="101">
        <v>62818.5</v>
      </c>
      <c r="G17" s="101">
        <v>0</v>
      </c>
      <c r="H17" s="101">
        <v>0</v>
      </c>
      <c r="I17" s="101">
        <v>62818.5</v>
      </c>
    </row>
    <row r="18" spans="2:9" x14ac:dyDescent="0.25">
      <c r="B18" s="91" t="s">
        <v>258</v>
      </c>
      <c r="C18" s="114"/>
      <c r="D18" s="100"/>
      <c r="E18" s="101"/>
      <c r="F18" s="101">
        <v>0</v>
      </c>
      <c r="G18" s="101"/>
      <c r="H18" s="101"/>
      <c r="I18" s="101">
        <v>0</v>
      </c>
    </row>
    <row r="19" spans="2:9" x14ac:dyDescent="0.25">
      <c r="B19" s="91" t="s">
        <v>259</v>
      </c>
      <c r="C19" s="96"/>
      <c r="D19" s="100">
        <v>577622.34</v>
      </c>
      <c r="E19" s="100">
        <v>72101.609999999986</v>
      </c>
      <c r="F19" s="100">
        <v>649723.95000000007</v>
      </c>
      <c r="G19" s="100">
        <v>220673.41999999998</v>
      </c>
      <c r="H19" s="100">
        <v>220673.41999999998</v>
      </c>
      <c r="I19" s="100">
        <v>429050.53</v>
      </c>
    </row>
    <row r="20" spans="2:9" x14ac:dyDescent="0.25">
      <c r="B20" s="91" t="s">
        <v>260</v>
      </c>
      <c r="C20" s="114"/>
      <c r="D20" s="100">
        <v>335713.2</v>
      </c>
      <c r="E20" s="101">
        <v>67399.429999999993</v>
      </c>
      <c r="F20" s="100">
        <v>403112.63</v>
      </c>
      <c r="G20" s="101">
        <v>126922.22</v>
      </c>
      <c r="H20" s="101">
        <v>126922.22</v>
      </c>
      <c r="I20" s="101">
        <v>276190.41000000003</v>
      </c>
    </row>
    <row r="21" spans="2:9" x14ac:dyDescent="0.25">
      <c r="B21" s="91" t="s">
        <v>261</v>
      </c>
      <c r="C21" s="114"/>
      <c r="D21" s="100">
        <v>18840.93</v>
      </c>
      <c r="E21" s="101">
        <v>324.89999999999998</v>
      </c>
      <c r="F21" s="100">
        <v>19165.830000000002</v>
      </c>
      <c r="G21" s="101">
        <v>1356.9</v>
      </c>
      <c r="H21" s="101">
        <v>1356.9</v>
      </c>
      <c r="I21" s="101">
        <v>17808.93</v>
      </c>
    </row>
    <row r="22" spans="2:9" x14ac:dyDescent="0.25">
      <c r="B22" s="91" t="s">
        <v>262</v>
      </c>
      <c r="C22" s="114"/>
      <c r="D22" s="100"/>
      <c r="E22" s="101"/>
      <c r="F22" s="100">
        <v>0</v>
      </c>
      <c r="G22" s="101"/>
      <c r="H22" s="101"/>
      <c r="I22" s="101">
        <v>0</v>
      </c>
    </row>
    <row r="23" spans="2:9" x14ac:dyDescent="0.25">
      <c r="B23" s="91" t="s">
        <v>263</v>
      </c>
      <c r="C23" s="114"/>
      <c r="D23" s="100">
        <v>1588.14</v>
      </c>
      <c r="E23" s="101">
        <v>10086.32</v>
      </c>
      <c r="F23" s="100">
        <v>11674.46</v>
      </c>
      <c r="G23" s="101">
        <v>0</v>
      </c>
      <c r="H23" s="101">
        <v>0</v>
      </c>
      <c r="I23" s="101">
        <v>11674.46</v>
      </c>
    </row>
    <row r="24" spans="2:9" x14ac:dyDescent="0.25">
      <c r="B24" s="91" t="s">
        <v>264</v>
      </c>
      <c r="C24" s="114"/>
      <c r="D24" s="100"/>
      <c r="E24" s="101"/>
      <c r="F24" s="100">
        <v>0</v>
      </c>
      <c r="G24" s="101"/>
      <c r="H24" s="101"/>
      <c r="I24" s="101">
        <v>0</v>
      </c>
    </row>
    <row r="25" spans="2:9" x14ac:dyDescent="0.25">
      <c r="B25" s="91" t="s">
        <v>265</v>
      </c>
      <c r="C25" s="114"/>
      <c r="D25" s="100">
        <v>199656.49</v>
      </c>
      <c r="E25" s="101">
        <v>-35399.760000000002</v>
      </c>
      <c r="F25" s="100">
        <v>164256.72999999998</v>
      </c>
      <c r="G25" s="101">
        <v>55080</v>
      </c>
      <c r="H25" s="101">
        <v>55080</v>
      </c>
      <c r="I25" s="101">
        <v>109176.72999999998</v>
      </c>
    </row>
    <row r="26" spans="2:9" x14ac:dyDescent="0.25">
      <c r="B26" s="91" t="s">
        <v>266</v>
      </c>
      <c r="C26" s="114"/>
      <c r="D26" s="100"/>
      <c r="E26" s="101"/>
      <c r="F26" s="100">
        <v>0</v>
      </c>
      <c r="G26" s="101"/>
      <c r="H26" s="101"/>
      <c r="I26" s="101">
        <v>0</v>
      </c>
    </row>
    <row r="27" spans="2:9" x14ac:dyDescent="0.25">
      <c r="B27" s="91" t="s">
        <v>267</v>
      </c>
      <c r="C27" s="114"/>
      <c r="D27" s="100"/>
      <c r="E27" s="101"/>
      <c r="F27" s="100">
        <v>0</v>
      </c>
      <c r="G27" s="101"/>
      <c r="H27" s="101"/>
      <c r="I27" s="101">
        <v>0</v>
      </c>
    </row>
    <row r="28" spans="2:9" x14ac:dyDescent="0.25">
      <c r="B28" s="91" t="s">
        <v>268</v>
      </c>
      <c r="C28" s="114"/>
      <c r="D28" s="100">
        <v>21823.58</v>
      </c>
      <c r="E28" s="101">
        <v>29690.720000000001</v>
      </c>
      <c r="F28" s="100">
        <v>51514.3</v>
      </c>
      <c r="G28" s="101">
        <v>37314.300000000003</v>
      </c>
      <c r="H28" s="101">
        <v>37314.300000000003</v>
      </c>
      <c r="I28" s="101">
        <v>14200</v>
      </c>
    </row>
    <row r="29" spans="2:9" x14ac:dyDescent="0.25">
      <c r="B29" s="91" t="s">
        <v>269</v>
      </c>
      <c r="C29" s="96"/>
      <c r="D29" s="100">
        <v>7745607.7899999991</v>
      </c>
      <c r="E29" s="100">
        <v>-1404312.9100000001</v>
      </c>
      <c r="F29" s="100">
        <v>6341294.8800000008</v>
      </c>
      <c r="G29" s="100">
        <v>687251.09000000008</v>
      </c>
      <c r="H29" s="100">
        <v>687251.09000000008</v>
      </c>
      <c r="I29" s="100">
        <v>5654043.79</v>
      </c>
    </row>
    <row r="30" spans="2:9" x14ac:dyDescent="0.25">
      <c r="B30" s="91" t="s">
        <v>270</v>
      </c>
      <c r="C30" s="114"/>
      <c r="D30" s="100">
        <v>770101.91</v>
      </c>
      <c r="E30" s="101">
        <v>12615.41</v>
      </c>
      <c r="F30" s="100">
        <v>782717.32000000007</v>
      </c>
      <c r="G30" s="101">
        <v>199129.31</v>
      </c>
      <c r="H30" s="101">
        <v>199129.31</v>
      </c>
      <c r="I30" s="101">
        <v>583588.01</v>
      </c>
    </row>
    <row r="31" spans="2:9" x14ac:dyDescent="0.25">
      <c r="B31" s="91" t="s">
        <v>271</v>
      </c>
      <c r="C31" s="114"/>
      <c r="D31" s="100">
        <v>112500.74</v>
      </c>
      <c r="E31" s="101">
        <v>-70000</v>
      </c>
      <c r="F31" s="100">
        <v>42500.740000000005</v>
      </c>
      <c r="G31" s="101">
        <v>0</v>
      </c>
      <c r="H31" s="101">
        <v>0</v>
      </c>
      <c r="I31" s="101">
        <v>42500.740000000005</v>
      </c>
    </row>
    <row r="32" spans="2:9" x14ac:dyDescent="0.25">
      <c r="B32" s="91" t="s">
        <v>272</v>
      </c>
      <c r="C32" s="114"/>
      <c r="D32" s="100">
        <v>6182540.2199999997</v>
      </c>
      <c r="E32" s="101">
        <v>-1345239.81</v>
      </c>
      <c r="F32" s="100">
        <v>4837300.41</v>
      </c>
      <c r="G32" s="101">
        <v>372708</v>
      </c>
      <c r="H32" s="101">
        <v>372708</v>
      </c>
      <c r="I32" s="101">
        <v>4464592.41</v>
      </c>
    </row>
    <row r="33" spans="2:9" x14ac:dyDescent="0.25">
      <c r="B33" s="91" t="s">
        <v>273</v>
      </c>
      <c r="C33" s="114"/>
      <c r="D33" s="100">
        <v>38633.269999999997</v>
      </c>
      <c r="E33" s="101">
        <v>10394.83</v>
      </c>
      <c r="F33" s="100">
        <v>49028.1</v>
      </c>
      <c r="G33" s="101">
        <v>6281.6</v>
      </c>
      <c r="H33" s="101">
        <v>6281.6</v>
      </c>
      <c r="I33" s="101">
        <v>42746.5</v>
      </c>
    </row>
    <row r="34" spans="2:9" x14ac:dyDescent="0.25">
      <c r="B34" s="91" t="s">
        <v>274</v>
      </c>
      <c r="C34" s="114"/>
      <c r="D34" s="100">
        <v>22660.39</v>
      </c>
      <c r="E34" s="101">
        <v>12570.72</v>
      </c>
      <c r="F34" s="100">
        <v>35231.11</v>
      </c>
      <c r="G34" s="101">
        <v>13440.72</v>
      </c>
      <c r="H34" s="101">
        <v>13440.72</v>
      </c>
      <c r="I34" s="101">
        <v>21790.39</v>
      </c>
    </row>
    <row r="35" spans="2:9" x14ac:dyDescent="0.25">
      <c r="B35" s="91" t="s">
        <v>275</v>
      </c>
      <c r="C35" s="114"/>
      <c r="D35" s="100">
        <v>0</v>
      </c>
      <c r="E35" s="101">
        <v>5561.04</v>
      </c>
      <c r="F35" s="100">
        <v>5561.04</v>
      </c>
      <c r="G35" s="101">
        <v>5561.04</v>
      </c>
      <c r="H35" s="101">
        <v>5561.04</v>
      </c>
      <c r="I35" s="101">
        <v>0</v>
      </c>
    </row>
    <row r="36" spans="2:9" x14ac:dyDescent="0.25">
      <c r="B36" s="91" t="s">
        <v>276</v>
      </c>
      <c r="C36" s="114"/>
      <c r="D36" s="100">
        <v>272276.27</v>
      </c>
      <c r="E36" s="101">
        <v>-32319.1</v>
      </c>
      <c r="F36" s="100">
        <v>239957.17</v>
      </c>
      <c r="G36" s="101">
        <v>5212.8999999999996</v>
      </c>
      <c r="H36" s="101">
        <v>5212.8999999999996</v>
      </c>
      <c r="I36" s="101">
        <v>234744.27000000002</v>
      </c>
    </row>
    <row r="37" spans="2:9" x14ac:dyDescent="0.25">
      <c r="B37" s="91" t="s">
        <v>277</v>
      </c>
      <c r="C37" s="114"/>
      <c r="D37" s="100"/>
      <c r="E37" s="101"/>
      <c r="F37" s="100">
        <v>0</v>
      </c>
      <c r="G37" s="101"/>
      <c r="H37" s="101"/>
      <c r="I37" s="101">
        <v>0</v>
      </c>
    </row>
    <row r="38" spans="2:9" x14ac:dyDescent="0.25">
      <c r="B38" s="91" t="s">
        <v>278</v>
      </c>
      <c r="C38" s="114"/>
      <c r="D38" s="100">
        <v>346894.99</v>
      </c>
      <c r="E38" s="101">
        <v>2104</v>
      </c>
      <c r="F38" s="100">
        <v>348998.99</v>
      </c>
      <c r="G38" s="101">
        <v>84917.52</v>
      </c>
      <c r="H38" s="101">
        <v>84917.52</v>
      </c>
      <c r="I38" s="101">
        <v>264081.46999999997</v>
      </c>
    </row>
    <row r="39" spans="2:9" ht="36" customHeight="1" x14ac:dyDescent="0.25">
      <c r="B39" s="198" t="s">
        <v>279</v>
      </c>
      <c r="C39" s="199"/>
      <c r="D39" s="100">
        <v>68366</v>
      </c>
      <c r="E39" s="100">
        <v>0</v>
      </c>
      <c r="F39" s="100">
        <v>68366</v>
      </c>
      <c r="G39" s="100">
        <v>0</v>
      </c>
      <c r="H39" s="100">
        <v>0</v>
      </c>
      <c r="I39" s="100">
        <v>68366</v>
      </c>
    </row>
    <row r="40" spans="2:9" x14ac:dyDescent="0.25">
      <c r="B40" s="91" t="s">
        <v>280</v>
      </c>
      <c r="C40" s="114"/>
      <c r="D40" s="100">
        <v>68366</v>
      </c>
      <c r="E40" s="101">
        <v>0</v>
      </c>
      <c r="F40" s="100">
        <v>68366</v>
      </c>
      <c r="G40" s="101">
        <v>0</v>
      </c>
      <c r="H40" s="101">
        <v>0</v>
      </c>
      <c r="I40" s="101">
        <v>68366</v>
      </c>
    </row>
    <row r="41" spans="2:9" x14ac:dyDescent="0.25">
      <c r="B41" s="91" t="s">
        <v>281</v>
      </c>
      <c r="C41" s="114"/>
      <c r="D41" s="100"/>
      <c r="E41" s="101"/>
      <c r="F41" s="100">
        <v>0</v>
      </c>
      <c r="G41" s="101"/>
      <c r="H41" s="101"/>
      <c r="I41" s="101">
        <v>0</v>
      </c>
    </row>
    <row r="42" spans="2:9" x14ac:dyDescent="0.25">
      <c r="B42" s="91" t="s">
        <v>282</v>
      </c>
      <c r="C42" s="114"/>
      <c r="D42" s="100"/>
      <c r="E42" s="101"/>
      <c r="F42" s="100">
        <v>0</v>
      </c>
      <c r="G42" s="101"/>
      <c r="H42" s="101"/>
      <c r="I42" s="101">
        <v>0</v>
      </c>
    </row>
    <row r="43" spans="2:9" x14ac:dyDescent="0.25">
      <c r="B43" s="91" t="s">
        <v>283</v>
      </c>
      <c r="C43" s="114"/>
      <c r="D43" s="100"/>
      <c r="E43" s="101"/>
      <c r="F43" s="100">
        <v>0</v>
      </c>
      <c r="G43" s="101"/>
      <c r="H43" s="101"/>
      <c r="I43" s="101">
        <v>0</v>
      </c>
    </row>
    <row r="44" spans="2:9" x14ac:dyDescent="0.25">
      <c r="B44" s="91" t="s">
        <v>284</v>
      </c>
      <c r="C44" s="114"/>
      <c r="D44" s="100"/>
      <c r="E44" s="101"/>
      <c r="F44" s="100">
        <v>0</v>
      </c>
      <c r="G44" s="101"/>
      <c r="H44" s="101"/>
      <c r="I44" s="101">
        <v>0</v>
      </c>
    </row>
    <row r="45" spans="2:9" x14ac:dyDescent="0.25">
      <c r="B45" s="91" t="s">
        <v>285</v>
      </c>
      <c r="C45" s="114"/>
      <c r="D45" s="100"/>
      <c r="E45" s="101"/>
      <c r="F45" s="100">
        <v>0</v>
      </c>
      <c r="G45" s="101"/>
      <c r="H45" s="101"/>
      <c r="I45" s="101">
        <v>0</v>
      </c>
    </row>
    <row r="46" spans="2:9" x14ac:dyDescent="0.25">
      <c r="B46" s="91" t="s">
        <v>286</v>
      </c>
      <c r="C46" s="114"/>
      <c r="D46" s="100"/>
      <c r="E46" s="101"/>
      <c r="F46" s="100">
        <v>0</v>
      </c>
      <c r="G46" s="101"/>
      <c r="H46" s="101"/>
      <c r="I46" s="101">
        <v>0</v>
      </c>
    </row>
    <row r="47" spans="2:9" x14ac:dyDescent="0.25">
      <c r="B47" s="91" t="s">
        <v>287</v>
      </c>
      <c r="C47" s="114"/>
      <c r="D47" s="100"/>
      <c r="E47" s="101"/>
      <c r="F47" s="100">
        <v>0</v>
      </c>
      <c r="G47" s="101"/>
      <c r="H47" s="101"/>
      <c r="I47" s="101">
        <v>0</v>
      </c>
    </row>
    <row r="48" spans="2:9" x14ac:dyDescent="0.25">
      <c r="B48" s="91" t="s">
        <v>288</v>
      </c>
      <c r="C48" s="114"/>
      <c r="D48" s="100"/>
      <c r="E48" s="101"/>
      <c r="F48" s="100">
        <v>0</v>
      </c>
      <c r="G48" s="101"/>
      <c r="H48" s="101"/>
      <c r="I48" s="101">
        <v>0</v>
      </c>
    </row>
    <row r="49" spans="2:9" x14ac:dyDescent="0.25">
      <c r="B49" s="200" t="s">
        <v>289</v>
      </c>
      <c r="C49" s="201"/>
      <c r="D49" s="100">
        <v>846592.4</v>
      </c>
      <c r="E49" s="100">
        <v>1504647.1</v>
      </c>
      <c r="F49" s="100">
        <v>2351239.5</v>
      </c>
      <c r="G49" s="100">
        <v>1596585.2</v>
      </c>
      <c r="H49" s="100">
        <v>1596585.2</v>
      </c>
      <c r="I49" s="100">
        <v>754654.29999999993</v>
      </c>
    </row>
    <row r="50" spans="2:9" x14ac:dyDescent="0.25">
      <c r="B50" s="91" t="s">
        <v>290</v>
      </c>
      <c r="C50" s="114"/>
      <c r="D50" s="100">
        <v>6341.67</v>
      </c>
      <c r="E50" s="101">
        <v>195655.5</v>
      </c>
      <c r="F50" s="100">
        <v>201997.17</v>
      </c>
      <c r="G50" s="101">
        <v>196585.2</v>
      </c>
      <c r="H50" s="101">
        <v>196585.2</v>
      </c>
      <c r="I50" s="101">
        <v>5411.9700000000012</v>
      </c>
    </row>
    <row r="51" spans="2:9" x14ac:dyDescent="0.25">
      <c r="B51" s="91" t="s">
        <v>291</v>
      </c>
      <c r="C51" s="114"/>
      <c r="D51" s="100"/>
      <c r="E51" s="101"/>
      <c r="F51" s="100">
        <v>0</v>
      </c>
      <c r="G51" s="101"/>
      <c r="H51" s="101"/>
      <c r="I51" s="101">
        <v>0</v>
      </c>
    </row>
    <row r="52" spans="2:9" x14ac:dyDescent="0.25">
      <c r="B52" s="91" t="s">
        <v>292</v>
      </c>
      <c r="C52" s="114"/>
      <c r="D52" s="100"/>
      <c r="E52" s="101"/>
      <c r="F52" s="100">
        <v>0</v>
      </c>
      <c r="G52" s="101"/>
      <c r="H52" s="101"/>
      <c r="I52" s="101">
        <v>0</v>
      </c>
    </row>
    <row r="53" spans="2:9" x14ac:dyDescent="0.25">
      <c r="B53" s="91" t="s">
        <v>293</v>
      </c>
      <c r="C53" s="114"/>
      <c r="D53" s="100">
        <v>840250.73</v>
      </c>
      <c r="E53" s="101">
        <v>-91008.4</v>
      </c>
      <c r="F53" s="100">
        <v>749242.33</v>
      </c>
      <c r="G53" s="101">
        <v>0</v>
      </c>
      <c r="H53" s="101">
        <v>0</v>
      </c>
      <c r="I53" s="101">
        <v>749242.33</v>
      </c>
    </row>
    <row r="54" spans="2:9" x14ac:dyDescent="0.25">
      <c r="B54" s="91" t="s">
        <v>294</v>
      </c>
      <c r="C54" s="114"/>
      <c r="D54" s="100"/>
      <c r="E54" s="101"/>
      <c r="F54" s="100">
        <v>0</v>
      </c>
      <c r="G54" s="101"/>
      <c r="H54" s="101"/>
      <c r="I54" s="101">
        <v>0</v>
      </c>
    </row>
    <row r="55" spans="2:9" x14ac:dyDescent="0.25">
      <c r="B55" s="91" t="s">
        <v>295</v>
      </c>
      <c r="C55" s="114"/>
      <c r="D55" s="100"/>
      <c r="E55" s="101"/>
      <c r="F55" s="100">
        <v>0</v>
      </c>
      <c r="G55" s="101"/>
      <c r="H55" s="101"/>
      <c r="I55" s="101">
        <v>0</v>
      </c>
    </row>
    <row r="56" spans="2:9" x14ac:dyDescent="0.25">
      <c r="B56" s="91" t="s">
        <v>296</v>
      </c>
      <c r="C56" s="114"/>
      <c r="D56" s="100"/>
      <c r="E56" s="101"/>
      <c r="F56" s="100">
        <v>0</v>
      </c>
      <c r="G56" s="101"/>
      <c r="H56" s="101"/>
      <c r="I56" s="101">
        <v>0</v>
      </c>
    </row>
    <row r="57" spans="2:9" x14ac:dyDescent="0.25">
      <c r="B57" s="91" t="s">
        <v>297</v>
      </c>
      <c r="C57" s="114"/>
      <c r="D57" s="100"/>
      <c r="E57" s="101"/>
      <c r="F57" s="100">
        <v>0</v>
      </c>
      <c r="G57" s="101"/>
      <c r="H57" s="101"/>
      <c r="I57" s="101">
        <v>0</v>
      </c>
    </row>
    <row r="58" spans="2:9" x14ac:dyDescent="0.25">
      <c r="B58" s="91" t="s">
        <v>298</v>
      </c>
      <c r="C58" s="114"/>
      <c r="D58" s="100">
        <v>0</v>
      </c>
      <c r="E58" s="101">
        <v>1400000</v>
      </c>
      <c r="F58" s="100">
        <v>1400000</v>
      </c>
      <c r="G58" s="101">
        <v>1400000</v>
      </c>
      <c r="H58" s="101">
        <v>1400000</v>
      </c>
      <c r="I58" s="101">
        <v>0</v>
      </c>
    </row>
    <row r="59" spans="2:9" x14ac:dyDescent="0.25">
      <c r="B59" s="91" t="s">
        <v>299</v>
      </c>
      <c r="C59" s="96"/>
      <c r="D59" s="100">
        <v>0</v>
      </c>
      <c r="E59" s="100">
        <v>0</v>
      </c>
      <c r="F59" s="100">
        <v>0</v>
      </c>
      <c r="G59" s="100">
        <v>0</v>
      </c>
      <c r="H59" s="100">
        <v>0</v>
      </c>
      <c r="I59" s="101">
        <v>0</v>
      </c>
    </row>
    <row r="60" spans="2:9" x14ac:dyDescent="0.25">
      <c r="B60" s="91" t="s">
        <v>300</v>
      </c>
      <c r="C60" s="114"/>
      <c r="D60" s="100"/>
      <c r="E60" s="101"/>
      <c r="F60" s="100">
        <v>0</v>
      </c>
      <c r="G60" s="101"/>
      <c r="H60" s="101"/>
      <c r="I60" s="101">
        <v>0</v>
      </c>
    </row>
    <row r="61" spans="2:9" x14ac:dyDescent="0.25">
      <c r="B61" s="91" t="s">
        <v>301</v>
      </c>
      <c r="C61" s="114"/>
      <c r="D61" s="100"/>
      <c r="E61" s="101"/>
      <c r="F61" s="100">
        <v>0</v>
      </c>
      <c r="G61" s="101"/>
      <c r="H61" s="101"/>
      <c r="I61" s="101">
        <v>0</v>
      </c>
    </row>
    <row r="62" spans="2:9" x14ac:dyDescent="0.25">
      <c r="B62" s="91" t="s">
        <v>302</v>
      </c>
      <c r="C62" s="114"/>
      <c r="D62" s="100"/>
      <c r="E62" s="101"/>
      <c r="F62" s="100">
        <v>0</v>
      </c>
      <c r="G62" s="101"/>
      <c r="H62" s="101"/>
      <c r="I62" s="101">
        <v>0</v>
      </c>
    </row>
    <row r="63" spans="2:9" x14ac:dyDescent="0.25">
      <c r="B63" s="200" t="s">
        <v>303</v>
      </c>
      <c r="C63" s="201"/>
      <c r="D63" s="100">
        <v>0</v>
      </c>
      <c r="E63" s="100">
        <v>0</v>
      </c>
      <c r="F63" s="100">
        <v>0</v>
      </c>
      <c r="G63" s="100">
        <v>0</v>
      </c>
      <c r="H63" s="100">
        <v>0</v>
      </c>
      <c r="I63" s="101">
        <v>0</v>
      </c>
    </row>
    <row r="64" spans="2:9" x14ac:dyDescent="0.25">
      <c r="B64" s="91" t="s">
        <v>304</v>
      </c>
      <c r="C64" s="114"/>
      <c r="D64" s="100"/>
      <c r="E64" s="101"/>
      <c r="F64" s="100">
        <v>0</v>
      </c>
      <c r="G64" s="101"/>
      <c r="H64" s="101"/>
      <c r="I64" s="101">
        <v>0</v>
      </c>
    </row>
    <row r="65" spans="2:9" x14ac:dyDescent="0.25">
      <c r="B65" s="91" t="s">
        <v>305</v>
      </c>
      <c r="C65" s="114"/>
      <c r="D65" s="100"/>
      <c r="E65" s="101"/>
      <c r="F65" s="100">
        <v>0</v>
      </c>
      <c r="G65" s="101"/>
      <c r="H65" s="101"/>
      <c r="I65" s="101">
        <v>0</v>
      </c>
    </row>
    <row r="66" spans="2:9" x14ac:dyDescent="0.25">
      <c r="B66" s="91" t="s">
        <v>306</v>
      </c>
      <c r="C66" s="114"/>
      <c r="D66" s="100"/>
      <c r="E66" s="101"/>
      <c r="F66" s="100">
        <v>0</v>
      </c>
      <c r="G66" s="101"/>
      <c r="H66" s="101"/>
      <c r="I66" s="101">
        <v>0</v>
      </c>
    </row>
    <row r="67" spans="2:9" x14ac:dyDescent="0.25">
      <c r="B67" s="91" t="s">
        <v>307</v>
      </c>
      <c r="C67" s="114"/>
      <c r="D67" s="100"/>
      <c r="E67" s="101"/>
      <c r="F67" s="100">
        <v>0</v>
      </c>
      <c r="G67" s="101"/>
      <c r="H67" s="101"/>
      <c r="I67" s="101">
        <v>0</v>
      </c>
    </row>
    <row r="68" spans="2:9" x14ac:dyDescent="0.25">
      <c r="B68" s="91" t="s">
        <v>308</v>
      </c>
      <c r="C68" s="114"/>
      <c r="D68" s="100"/>
      <c r="E68" s="101"/>
      <c r="F68" s="100">
        <v>0</v>
      </c>
      <c r="G68" s="101"/>
      <c r="H68" s="101"/>
      <c r="I68" s="101">
        <v>0</v>
      </c>
    </row>
    <row r="69" spans="2:9" x14ac:dyDescent="0.25">
      <c r="B69" s="91" t="s">
        <v>309</v>
      </c>
      <c r="C69" s="114"/>
      <c r="D69" s="100"/>
      <c r="E69" s="101"/>
      <c r="F69" s="100">
        <v>0</v>
      </c>
      <c r="G69" s="101"/>
      <c r="H69" s="101"/>
      <c r="I69" s="101">
        <v>0</v>
      </c>
    </row>
    <row r="70" spans="2:9" x14ac:dyDescent="0.25">
      <c r="B70" s="91" t="s">
        <v>310</v>
      </c>
      <c r="C70" s="114"/>
      <c r="D70" s="100"/>
      <c r="E70" s="101"/>
      <c r="F70" s="100">
        <v>0</v>
      </c>
      <c r="G70" s="101"/>
      <c r="H70" s="101"/>
      <c r="I70" s="101">
        <v>0</v>
      </c>
    </row>
    <row r="71" spans="2:9" x14ac:dyDescent="0.25">
      <c r="B71" s="91" t="s">
        <v>311</v>
      </c>
      <c r="C71" s="114"/>
      <c r="D71" s="100"/>
      <c r="E71" s="101"/>
      <c r="F71" s="100">
        <v>0</v>
      </c>
      <c r="G71" s="101"/>
      <c r="H71" s="101"/>
      <c r="I71" s="101">
        <v>0</v>
      </c>
    </row>
    <row r="72" spans="2:9" x14ac:dyDescent="0.25">
      <c r="B72" s="91" t="s">
        <v>312</v>
      </c>
      <c r="C72" s="96"/>
      <c r="D72" s="100">
        <v>0</v>
      </c>
      <c r="E72" s="100">
        <v>0</v>
      </c>
      <c r="F72" s="100">
        <v>0</v>
      </c>
      <c r="G72" s="100">
        <v>0</v>
      </c>
      <c r="H72" s="100">
        <v>0</v>
      </c>
      <c r="I72" s="101">
        <v>0</v>
      </c>
    </row>
    <row r="73" spans="2:9" x14ac:dyDescent="0.25">
      <c r="B73" s="91" t="s">
        <v>313</v>
      </c>
      <c r="C73" s="114"/>
      <c r="D73" s="100"/>
      <c r="E73" s="101"/>
      <c r="F73" s="100">
        <v>0</v>
      </c>
      <c r="G73" s="101"/>
      <c r="H73" s="101"/>
      <c r="I73" s="101">
        <v>0</v>
      </c>
    </row>
    <row r="74" spans="2:9" x14ac:dyDescent="0.25">
      <c r="B74" s="91" t="s">
        <v>314</v>
      </c>
      <c r="C74" s="114"/>
      <c r="D74" s="100"/>
      <c r="E74" s="101"/>
      <c r="F74" s="100">
        <v>0</v>
      </c>
      <c r="G74" s="101"/>
      <c r="H74" s="101"/>
      <c r="I74" s="101">
        <v>0</v>
      </c>
    </row>
    <row r="75" spans="2:9" x14ac:dyDescent="0.25">
      <c r="B75" s="91" t="s">
        <v>315</v>
      </c>
      <c r="C75" s="114"/>
      <c r="D75" s="100"/>
      <c r="E75" s="101"/>
      <c r="F75" s="100">
        <v>0</v>
      </c>
      <c r="G75" s="101"/>
      <c r="H75" s="101"/>
      <c r="I75" s="101">
        <v>0</v>
      </c>
    </row>
    <row r="76" spans="2:9" x14ac:dyDescent="0.25">
      <c r="B76" s="91" t="s">
        <v>316</v>
      </c>
      <c r="C76" s="96"/>
      <c r="D76" s="100">
        <v>0</v>
      </c>
      <c r="E76" s="100">
        <v>0</v>
      </c>
      <c r="F76" s="100">
        <v>0</v>
      </c>
      <c r="G76" s="100">
        <v>0</v>
      </c>
      <c r="H76" s="100">
        <v>0</v>
      </c>
      <c r="I76" s="101">
        <v>0</v>
      </c>
    </row>
    <row r="77" spans="2:9" x14ac:dyDescent="0.25">
      <c r="B77" s="91" t="s">
        <v>317</v>
      </c>
      <c r="C77" s="114"/>
      <c r="D77" s="100"/>
      <c r="E77" s="101"/>
      <c r="F77" s="100">
        <v>0</v>
      </c>
      <c r="G77" s="101"/>
      <c r="H77" s="101"/>
      <c r="I77" s="101">
        <v>0</v>
      </c>
    </row>
    <row r="78" spans="2:9" x14ac:dyDescent="0.25">
      <c r="B78" s="91" t="s">
        <v>318</v>
      </c>
      <c r="C78" s="114"/>
      <c r="D78" s="100"/>
      <c r="E78" s="101"/>
      <c r="F78" s="100">
        <v>0</v>
      </c>
      <c r="G78" s="101"/>
      <c r="H78" s="101"/>
      <c r="I78" s="101">
        <v>0</v>
      </c>
    </row>
    <row r="79" spans="2:9" x14ac:dyDescent="0.25">
      <c r="B79" s="91" t="s">
        <v>319</v>
      </c>
      <c r="C79" s="114"/>
      <c r="D79" s="100"/>
      <c r="E79" s="101"/>
      <c r="F79" s="100">
        <v>0</v>
      </c>
      <c r="G79" s="101"/>
      <c r="H79" s="101"/>
      <c r="I79" s="101">
        <v>0</v>
      </c>
    </row>
    <row r="80" spans="2:9" x14ac:dyDescent="0.25">
      <c r="B80" s="91" t="s">
        <v>320</v>
      </c>
      <c r="C80" s="114"/>
      <c r="D80" s="100"/>
      <c r="E80" s="101"/>
      <c r="F80" s="100">
        <v>0</v>
      </c>
      <c r="G80" s="101"/>
      <c r="H80" s="101"/>
      <c r="I80" s="101">
        <v>0</v>
      </c>
    </row>
    <row r="81" spans="2:9" x14ac:dyDescent="0.25">
      <c r="B81" s="91" t="s">
        <v>321</v>
      </c>
      <c r="C81" s="114"/>
      <c r="D81" s="100"/>
      <c r="E81" s="101"/>
      <c r="F81" s="100">
        <v>0</v>
      </c>
      <c r="G81" s="101"/>
      <c r="H81" s="101"/>
      <c r="I81" s="101">
        <v>0</v>
      </c>
    </row>
    <row r="82" spans="2:9" x14ac:dyDescent="0.25">
      <c r="B82" s="91" t="s">
        <v>322</v>
      </c>
      <c r="C82" s="114"/>
      <c r="D82" s="100"/>
      <c r="E82" s="101"/>
      <c r="F82" s="100">
        <v>0</v>
      </c>
      <c r="G82" s="101"/>
      <c r="H82" s="101"/>
      <c r="I82" s="101">
        <v>0</v>
      </c>
    </row>
    <row r="83" spans="2:9" x14ac:dyDescent="0.25">
      <c r="B83" s="91" t="s">
        <v>323</v>
      </c>
      <c r="C83" s="114"/>
      <c r="D83" s="100"/>
      <c r="E83" s="101"/>
      <c r="F83" s="100">
        <v>0</v>
      </c>
      <c r="G83" s="101"/>
      <c r="H83" s="101"/>
      <c r="I83" s="101">
        <v>0</v>
      </c>
    </row>
    <row r="84" spans="2:9" x14ac:dyDescent="0.25">
      <c r="B84" s="107"/>
      <c r="C84" s="108"/>
      <c r="D84" s="109"/>
      <c r="E84" s="110"/>
      <c r="F84" s="110"/>
      <c r="G84" s="110"/>
      <c r="H84" s="110"/>
      <c r="I84" s="110"/>
    </row>
    <row r="85" spans="2:9" x14ac:dyDescent="0.25">
      <c r="B85" s="104" t="s">
        <v>324</v>
      </c>
      <c r="C85" s="105"/>
      <c r="D85" s="106">
        <v>10000000</v>
      </c>
      <c r="E85" s="106">
        <v>0</v>
      </c>
      <c r="F85" s="106">
        <v>10000000</v>
      </c>
      <c r="G85" s="106">
        <v>0</v>
      </c>
      <c r="H85" s="106">
        <v>0</v>
      </c>
      <c r="I85" s="106">
        <v>10000000</v>
      </c>
    </row>
    <row r="86" spans="2:9" x14ac:dyDescent="0.25">
      <c r="B86" s="91" t="s">
        <v>251</v>
      </c>
      <c r="C86" s="96"/>
      <c r="D86" s="100">
        <v>0</v>
      </c>
      <c r="E86" s="100">
        <v>0</v>
      </c>
      <c r="F86" s="100">
        <v>0</v>
      </c>
      <c r="G86" s="100">
        <v>0</v>
      </c>
      <c r="H86" s="100">
        <v>0</v>
      </c>
      <c r="I86" s="101">
        <v>0</v>
      </c>
    </row>
    <row r="87" spans="2:9" x14ac:dyDescent="0.25">
      <c r="B87" s="91" t="s">
        <v>252</v>
      </c>
      <c r="C87" s="114"/>
      <c r="D87" s="100"/>
      <c r="E87" s="101"/>
      <c r="F87" s="100">
        <v>0</v>
      </c>
      <c r="G87" s="101"/>
      <c r="H87" s="101"/>
      <c r="I87" s="101">
        <v>0</v>
      </c>
    </row>
    <row r="88" spans="2:9" x14ac:dyDescent="0.25">
      <c r="B88" s="91" t="s">
        <v>253</v>
      </c>
      <c r="C88" s="114"/>
      <c r="D88" s="100"/>
      <c r="E88" s="101"/>
      <c r="F88" s="100">
        <v>0</v>
      </c>
      <c r="G88" s="101"/>
      <c r="H88" s="101"/>
      <c r="I88" s="101">
        <v>0</v>
      </c>
    </row>
    <row r="89" spans="2:9" x14ac:dyDescent="0.25">
      <c r="B89" s="91" t="s">
        <v>254</v>
      </c>
      <c r="C89" s="114"/>
      <c r="D89" s="100"/>
      <c r="E89" s="101"/>
      <c r="F89" s="100">
        <v>0</v>
      </c>
      <c r="G89" s="101"/>
      <c r="H89" s="101"/>
      <c r="I89" s="101">
        <v>0</v>
      </c>
    </row>
    <row r="90" spans="2:9" x14ac:dyDescent="0.25">
      <c r="B90" s="91" t="s">
        <v>255</v>
      </c>
      <c r="C90" s="114"/>
      <c r="D90" s="100"/>
      <c r="E90" s="101"/>
      <c r="F90" s="100">
        <v>0</v>
      </c>
      <c r="G90" s="101"/>
      <c r="H90" s="101"/>
      <c r="I90" s="101">
        <v>0</v>
      </c>
    </row>
    <row r="91" spans="2:9" x14ac:dyDescent="0.25">
      <c r="B91" s="91" t="s">
        <v>256</v>
      </c>
      <c r="C91" s="114"/>
      <c r="D91" s="100"/>
      <c r="E91" s="101"/>
      <c r="F91" s="100">
        <v>0</v>
      </c>
      <c r="G91" s="101"/>
      <c r="H91" s="101"/>
      <c r="I91" s="101">
        <v>0</v>
      </c>
    </row>
    <row r="92" spans="2:9" x14ac:dyDescent="0.25">
      <c r="B92" s="91" t="s">
        <v>257</v>
      </c>
      <c r="C92" s="114"/>
      <c r="D92" s="100"/>
      <c r="E92" s="101"/>
      <c r="F92" s="100">
        <v>0</v>
      </c>
      <c r="G92" s="101"/>
      <c r="H92" s="101"/>
      <c r="I92" s="101">
        <v>0</v>
      </c>
    </row>
    <row r="93" spans="2:9" x14ac:dyDescent="0.25">
      <c r="B93" s="91" t="s">
        <v>258</v>
      </c>
      <c r="C93" s="114"/>
      <c r="D93" s="100"/>
      <c r="E93" s="101"/>
      <c r="F93" s="100">
        <v>0</v>
      </c>
      <c r="G93" s="101"/>
      <c r="H93" s="101"/>
      <c r="I93" s="101">
        <v>0</v>
      </c>
    </row>
    <row r="94" spans="2:9" x14ac:dyDescent="0.25">
      <c r="B94" s="91" t="s">
        <v>259</v>
      </c>
      <c r="C94" s="96"/>
      <c r="D94" s="100">
        <v>0</v>
      </c>
      <c r="E94" s="100">
        <v>0</v>
      </c>
      <c r="F94" s="100">
        <v>0</v>
      </c>
      <c r="G94" s="100">
        <v>0</v>
      </c>
      <c r="H94" s="100">
        <v>0</v>
      </c>
      <c r="I94" s="101">
        <v>0</v>
      </c>
    </row>
    <row r="95" spans="2:9" x14ac:dyDescent="0.25">
      <c r="B95" s="91" t="s">
        <v>260</v>
      </c>
      <c r="C95" s="114"/>
      <c r="D95" s="100"/>
      <c r="E95" s="101"/>
      <c r="F95" s="100">
        <v>0</v>
      </c>
      <c r="G95" s="101"/>
      <c r="H95" s="101"/>
      <c r="I95" s="101">
        <v>0</v>
      </c>
    </row>
    <row r="96" spans="2:9" x14ac:dyDescent="0.25">
      <c r="B96" s="91" t="s">
        <v>261</v>
      </c>
      <c r="C96" s="114"/>
      <c r="D96" s="100"/>
      <c r="E96" s="101"/>
      <c r="F96" s="100">
        <v>0</v>
      </c>
      <c r="G96" s="101"/>
      <c r="H96" s="101"/>
      <c r="I96" s="101">
        <v>0</v>
      </c>
    </row>
    <row r="97" spans="2:9" x14ac:dyDescent="0.25">
      <c r="B97" s="91" t="s">
        <v>262</v>
      </c>
      <c r="C97" s="114"/>
      <c r="D97" s="100"/>
      <c r="E97" s="101"/>
      <c r="F97" s="100">
        <v>0</v>
      </c>
      <c r="G97" s="101"/>
      <c r="H97" s="101"/>
      <c r="I97" s="101">
        <v>0</v>
      </c>
    </row>
    <row r="98" spans="2:9" x14ac:dyDescent="0.25">
      <c r="B98" s="91" t="s">
        <v>263</v>
      </c>
      <c r="C98" s="114"/>
      <c r="D98" s="100"/>
      <c r="E98" s="101"/>
      <c r="F98" s="100">
        <v>0</v>
      </c>
      <c r="G98" s="101"/>
      <c r="H98" s="101"/>
      <c r="I98" s="101">
        <v>0</v>
      </c>
    </row>
    <row r="99" spans="2:9" x14ac:dyDescent="0.25">
      <c r="B99" s="91" t="s">
        <v>264</v>
      </c>
      <c r="C99" s="114"/>
      <c r="D99" s="100"/>
      <c r="E99" s="101"/>
      <c r="F99" s="100">
        <v>0</v>
      </c>
      <c r="G99" s="101"/>
      <c r="H99" s="101"/>
      <c r="I99" s="101">
        <v>0</v>
      </c>
    </row>
    <row r="100" spans="2:9" x14ac:dyDescent="0.25">
      <c r="B100" s="91" t="s">
        <v>265</v>
      </c>
      <c r="C100" s="114"/>
      <c r="D100" s="100"/>
      <c r="E100" s="101"/>
      <c r="F100" s="100">
        <v>0</v>
      </c>
      <c r="G100" s="101"/>
      <c r="H100" s="101"/>
      <c r="I100" s="101">
        <v>0</v>
      </c>
    </row>
    <row r="101" spans="2:9" x14ac:dyDescent="0.25">
      <c r="B101" s="91" t="s">
        <v>266</v>
      </c>
      <c r="C101" s="114"/>
      <c r="D101" s="100"/>
      <c r="E101" s="101"/>
      <c r="F101" s="100">
        <v>0</v>
      </c>
      <c r="G101" s="101"/>
      <c r="H101" s="101"/>
      <c r="I101" s="101">
        <v>0</v>
      </c>
    </row>
    <row r="102" spans="2:9" x14ac:dyDescent="0.25">
      <c r="B102" s="91" t="s">
        <v>267</v>
      </c>
      <c r="C102" s="114"/>
      <c r="D102" s="100"/>
      <c r="E102" s="101"/>
      <c r="F102" s="100">
        <v>0</v>
      </c>
      <c r="G102" s="101"/>
      <c r="H102" s="101"/>
      <c r="I102" s="101">
        <v>0</v>
      </c>
    </row>
    <row r="103" spans="2:9" x14ac:dyDescent="0.25">
      <c r="B103" s="91" t="s">
        <v>268</v>
      </c>
      <c r="C103" s="114"/>
      <c r="D103" s="100"/>
      <c r="E103" s="101"/>
      <c r="F103" s="100">
        <v>0</v>
      </c>
      <c r="G103" s="101"/>
      <c r="H103" s="101"/>
      <c r="I103" s="101">
        <v>0</v>
      </c>
    </row>
    <row r="104" spans="2:9" x14ac:dyDescent="0.25">
      <c r="B104" s="91" t="s">
        <v>269</v>
      </c>
      <c r="C104" s="96"/>
      <c r="D104" s="100">
        <v>0</v>
      </c>
      <c r="E104" s="100">
        <v>0</v>
      </c>
      <c r="F104" s="100">
        <v>0</v>
      </c>
      <c r="G104" s="100">
        <v>0</v>
      </c>
      <c r="H104" s="100">
        <v>0</v>
      </c>
      <c r="I104" s="101">
        <v>0</v>
      </c>
    </row>
    <row r="105" spans="2:9" x14ac:dyDescent="0.25">
      <c r="B105" s="91" t="s">
        <v>270</v>
      </c>
      <c r="C105" s="114"/>
      <c r="D105" s="100"/>
      <c r="E105" s="101"/>
      <c r="F105" s="101">
        <v>0</v>
      </c>
      <c r="G105" s="101"/>
      <c r="H105" s="101"/>
      <c r="I105" s="101">
        <v>0</v>
      </c>
    </row>
    <row r="106" spans="2:9" x14ac:dyDescent="0.25">
      <c r="B106" s="91" t="s">
        <v>271</v>
      </c>
      <c r="C106" s="114"/>
      <c r="D106" s="100"/>
      <c r="E106" s="101"/>
      <c r="F106" s="101">
        <v>0</v>
      </c>
      <c r="G106" s="101"/>
      <c r="H106" s="101"/>
      <c r="I106" s="101">
        <v>0</v>
      </c>
    </row>
    <row r="107" spans="2:9" x14ac:dyDescent="0.25">
      <c r="B107" s="91" t="s">
        <v>272</v>
      </c>
      <c r="C107" s="114"/>
      <c r="D107" s="100"/>
      <c r="E107" s="101"/>
      <c r="F107" s="101">
        <v>0</v>
      </c>
      <c r="G107" s="101"/>
      <c r="H107" s="101"/>
      <c r="I107" s="101">
        <v>0</v>
      </c>
    </row>
    <row r="108" spans="2:9" x14ac:dyDescent="0.25">
      <c r="B108" s="91" t="s">
        <v>273</v>
      </c>
      <c r="C108" s="114"/>
      <c r="D108" s="100"/>
      <c r="E108" s="101"/>
      <c r="F108" s="101">
        <v>0</v>
      </c>
      <c r="G108" s="101"/>
      <c r="H108" s="101"/>
      <c r="I108" s="101">
        <v>0</v>
      </c>
    </row>
    <row r="109" spans="2:9" x14ac:dyDescent="0.25">
      <c r="B109" s="91" t="s">
        <v>274</v>
      </c>
      <c r="C109" s="114"/>
      <c r="D109" s="100"/>
      <c r="E109" s="101"/>
      <c r="F109" s="101">
        <v>0</v>
      </c>
      <c r="G109" s="101"/>
      <c r="H109" s="101"/>
      <c r="I109" s="101">
        <v>0</v>
      </c>
    </row>
    <row r="110" spans="2:9" x14ac:dyDescent="0.25">
      <c r="B110" s="91" t="s">
        <v>275</v>
      </c>
      <c r="C110" s="114"/>
      <c r="D110" s="100"/>
      <c r="E110" s="101"/>
      <c r="F110" s="101">
        <v>0</v>
      </c>
      <c r="G110" s="101"/>
      <c r="H110" s="101"/>
      <c r="I110" s="101">
        <v>0</v>
      </c>
    </row>
    <row r="111" spans="2:9" x14ac:dyDescent="0.25">
      <c r="B111" s="91" t="s">
        <v>276</v>
      </c>
      <c r="C111" s="114"/>
      <c r="D111" s="100"/>
      <c r="E111" s="101"/>
      <c r="F111" s="101">
        <v>0</v>
      </c>
      <c r="G111" s="101"/>
      <c r="H111" s="101"/>
      <c r="I111" s="101">
        <v>0</v>
      </c>
    </row>
    <row r="112" spans="2:9" x14ac:dyDescent="0.25">
      <c r="B112" s="91" t="s">
        <v>277</v>
      </c>
      <c r="C112" s="114"/>
      <c r="D112" s="100"/>
      <c r="E112" s="101"/>
      <c r="F112" s="101">
        <v>0</v>
      </c>
      <c r="G112" s="101"/>
      <c r="H112" s="101"/>
      <c r="I112" s="101">
        <v>0</v>
      </c>
    </row>
    <row r="113" spans="2:9" x14ac:dyDescent="0.25">
      <c r="B113" s="91" t="s">
        <v>278</v>
      </c>
      <c r="C113" s="114"/>
      <c r="D113" s="100"/>
      <c r="E113" s="101"/>
      <c r="F113" s="101">
        <v>0</v>
      </c>
      <c r="G113" s="101"/>
      <c r="H113" s="101"/>
      <c r="I113" s="101">
        <v>0</v>
      </c>
    </row>
    <row r="114" spans="2:9" ht="36" customHeight="1" x14ac:dyDescent="0.25">
      <c r="B114" s="198" t="s">
        <v>279</v>
      </c>
      <c r="C114" s="199"/>
      <c r="D114" s="100">
        <v>0</v>
      </c>
      <c r="E114" s="100">
        <v>0</v>
      </c>
      <c r="F114" s="100">
        <v>0</v>
      </c>
      <c r="G114" s="100">
        <v>0</v>
      </c>
      <c r="H114" s="100">
        <v>0</v>
      </c>
      <c r="I114" s="101">
        <v>0</v>
      </c>
    </row>
    <row r="115" spans="2:9" x14ac:dyDescent="0.25">
      <c r="B115" s="91" t="s">
        <v>280</v>
      </c>
      <c r="C115" s="114"/>
      <c r="D115" s="100"/>
      <c r="E115" s="101"/>
      <c r="F115" s="101">
        <v>0</v>
      </c>
      <c r="G115" s="101"/>
      <c r="H115" s="101"/>
      <c r="I115" s="101">
        <v>0</v>
      </c>
    </row>
    <row r="116" spans="2:9" x14ac:dyDescent="0.25">
      <c r="B116" s="91" t="s">
        <v>281</v>
      </c>
      <c r="C116" s="114"/>
      <c r="D116" s="100"/>
      <c r="E116" s="101"/>
      <c r="F116" s="101">
        <v>0</v>
      </c>
      <c r="G116" s="101"/>
      <c r="H116" s="101"/>
      <c r="I116" s="101">
        <v>0</v>
      </c>
    </row>
    <row r="117" spans="2:9" x14ac:dyDescent="0.25">
      <c r="B117" s="91" t="s">
        <v>282</v>
      </c>
      <c r="C117" s="114"/>
      <c r="D117" s="100"/>
      <c r="E117" s="101"/>
      <c r="F117" s="101">
        <v>0</v>
      </c>
      <c r="G117" s="101"/>
      <c r="H117" s="101"/>
      <c r="I117" s="101">
        <v>0</v>
      </c>
    </row>
    <row r="118" spans="2:9" x14ac:dyDescent="0.25">
      <c r="B118" s="91" t="s">
        <v>283</v>
      </c>
      <c r="C118" s="114"/>
      <c r="D118" s="100"/>
      <c r="E118" s="101"/>
      <c r="F118" s="101">
        <v>0</v>
      </c>
      <c r="G118" s="101"/>
      <c r="H118" s="101"/>
      <c r="I118" s="101">
        <v>0</v>
      </c>
    </row>
    <row r="119" spans="2:9" x14ac:dyDescent="0.25">
      <c r="B119" s="91" t="s">
        <v>284</v>
      </c>
      <c r="C119" s="114"/>
      <c r="D119" s="100"/>
      <c r="E119" s="101"/>
      <c r="F119" s="101">
        <v>0</v>
      </c>
      <c r="G119" s="101"/>
      <c r="H119" s="101"/>
      <c r="I119" s="101">
        <v>0</v>
      </c>
    </row>
    <row r="120" spans="2:9" x14ac:dyDescent="0.25">
      <c r="B120" s="91" t="s">
        <v>285</v>
      </c>
      <c r="C120" s="114"/>
      <c r="D120" s="100"/>
      <c r="E120" s="101"/>
      <c r="F120" s="101">
        <v>0</v>
      </c>
      <c r="G120" s="101"/>
      <c r="H120" s="101"/>
      <c r="I120" s="101">
        <v>0</v>
      </c>
    </row>
    <row r="121" spans="2:9" x14ac:dyDescent="0.25">
      <c r="B121" s="91" t="s">
        <v>286</v>
      </c>
      <c r="C121" s="114"/>
      <c r="D121" s="100"/>
      <c r="E121" s="101"/>
      <c r="F121" s="101">
        <v>0</v>
      </c>
      <c r="G121" s="101"/>
      <c r="H121" s="101"/>
      <c r="I121" s="101">
        <v>0</v>
      </c>
    </row>
    <row r="122" spans="2:9" x14ac:dyDescent="0.25">
      <c r="B122" s="91" t="s">
        <v>287</v>
      </c>
      <c r="C122" s="114"/>
      <c r="D122" s="100"/>
      <c r="E122" s="101"/>
      <c r="F122" s="101">
        <v>0</v>
      </c>
      <c r="G122" s="101"/>
      <c r="H122" s="101"/>
      <c r="I122" s="101">
        <v>0</v>
      </c>
    </row>
    <row r="123" spans="2:9" x14ac:dyDescent="0.25">
      <c r="B123" s="91" t="s">
        <v>288</v>
      </c>
      <c r="C123" s="114"/>
      <c r="D123" s="100"/>
      <c r="E123" s="101"/>
      <c r="F123" s="101">
        <v>0</v>
      </c>
      <c r="G123" s="101"/>
      <c r="H123" s="101"/>
      <c r="I123" s="101">
        <v>0</v>
      </c>
    </row>
    <row r="124" spans="2:9" x14ac:dyDescent="0.25">
      <c r="B124" s="91" t="s">
        <v>289</v>
      </c>
      <c r="C124" s="96"/>
      <c r="D124" s="100">
        <v>10000000</v>
      </c>
      <c r="E124" s="100">
        <v>0</v>
      </c>
      <c r="F124" s="100">
        <v>10000000</v>
      </c>
      <c r="G124" s="100">
        <v>0</v>
      </c>
      <c r="H124" s="100">
        <v>0</v>
      </c>
      <c r="I124" s="101">
        <v>10000000</v>
      </c>
    </row>
    <row r="125" spans="2:9" x14ac:dyDescent="0.25">
      <c r="B125" s="91" t="s">
        <v>290</v>
      </c>
      <c r="C125" s="114"/>
      <c r="D125" s="100"/>
      <c r="E125" s="101"/>
      <c r="F125" s="101">
        <v>0</v>
      </c>
      <c r="G125" s="101"/>
      <c r="H125" s="101"/>
      <c r="I125" s="101">
        <v>0</v>
      </c>
    </row>
    <row r="126" spans="2:9" x14ac:dyDescent="0.25">
      <c r="B126" s="91" t="s">
        <v>291</v>
      </c>
      <c r="C126" s="114"/>
      <c r="D126" s="100"/>
      <c r="E126" s="101"/>
      <c r="F126" s="101">
        <v>0</v>
      </c>
      <c r="G126" s="101"/>
      <c r="H126" s="101"/>
      <c r="I126" s="101">
        <v>0</v>
      </c>
    </row>
    <row r="127" spans="2:9" x14ac:dyDescent="0.25">
      <c r="B127" s="91" t="s">
        <v>292</v>
      </c>
      <c r="C127" s="114"/>
      <c r="D127" s="100"/>
      <c r="E127" s="101"/>
      <c r="F127" s="101">
        <v>0</v>
      </c>
      <c r="G127" s="101"/>
      <c r="H127" s="101"/>
      <c r="I127" s="101">
        <v>0</v>
      </c>
    </row>
    <row r="128" spans="2:9" x14ac:dyDescent="0.25">
      <c r="B128" s="91" t="s">
        <v>293</v>
      </c>
      <c r="C128" s="114"/>
      <c r="D128" s="100"/>
      <c r="E128" s="101"/>
      <c r="F128" s="101">
        <v>0</v>
      </c>
      <c r="G128" s="101"/>
      <c r="H128" s="101"/>
      <c r="I128" s="101">
        <v>0</v>
      </c>
    </row>
    <row r="129" spans="2:9" x14ac:dyDescent="0.25">
      <c r="B129" s="91" t="s">
        <v>294</v>
      </c>
      <c r="C129" s="114"/>
      <c r="D129" s="100"/>
      <c r="E129" s="101"/>
      <c r="F129" s="101">
        <v>0</v>
      </c>
      <c r="G129" s="101"/>
      <c r="H129" s="101"/>
      <c r="I129" s="101">
        <v>0</v>
      </c>
    </row>
    <row r="130" spans="2:9" x14ac:dyDescent="0.25">
      <c r="B130" s="91" t="s">
        <v>295</v>
      </c>
      <c r="C130" s="114"/>
      <c r="D130" s="100"/>
      <c r="E130" s="101"/>
      <c r="F130" s="101">
        <v>0</v>
      </c>
      <c r="G130" s="101"/>
      <c r="H130" s="101"/>
      <c r="I130" s="101">
        <v>0</v>
      </c>
    </row>
    <row r="131" spans="2:9" x14ac:dyDescent="0.25">
      <c r="B131" s="91" t="s">
        <v>296</v>
      </c>
      <c r="C131" s="114"/>
      <c r="D131" s="100"/>
      <c r="E131" s="101"/>
      <c r="F131" s="101">
        <v>0</v>
      </c>
      <c r="G131" s="101"/>
      <c r="H131" s="101"/>
      <c r="I131" s="101">
        <v>0</v>
      </c>
    </row>
    <row r="132" spans="2:9" x14ac:dyDescent="0.25">
      <c r="B132" s="91" t="s">
        <v>297</v>
      </c>
      <c r="C132" s="114"/>
      <c r="D132" s="100"/>
      <c r="E132" s="101"/>
      <c r="F132" s="101">
        <v>0</v>
      </c>
      <c r="G132" s="101"/>
      <c r="H132" s="101"/>
      <c r="I132" s="101">
        <v>0</v>
      </c>
    </row>
    <row r="133" spans="2:9" x14ac:dyDescent="0.25">
      <c r="B133" s="91" t="s">
        <v>298</v>
      </c>
      <c r="C133" s="114"/>
      <c r="D133" s="100">
        <v>10000000</v>
      </c>
      <c r="E133" s="101">
        <v>0</v>
      </c>
      <c r="F133" s="101">
        <v>10000000</v>
      </c>
      <c r="G133" s="101">
        <v>0</v>
      </c>
      <c r="H133" s="101">
        <v>0</v>
      </c>
      <c r="I133" s="101">
        <v>10000000</v>
      </c>
    </row>
    <row r="134" spans="2:9" x14ac:dyDescent="0.25">
      <c r="B134" s="91" t="s">
        <v>299</v>
      </c>
      <c r="C134" s="96"/>
      <c r="D134" s="100">
        <v>0</v>
      </c>
      <c r="E134" s="100">
        <v>0</v>
      </c>
      <c r="F134" s="100">
        <v>0</v>
      </c>
      <c r="G134" s="100">
        <v>0</v>
      </c>
      <c r="H134" s="100">
        <v>0</v>
      </c>
      <c r="I134" s="101">
        <v>0</v>
      </c>
    </row>
    <row r="135" spans="2:9" x14ac:dyDescent="0.25">
      <c r="B135" s="91" t="s">
        <v>300</v>
      </c>
      <c r="C135" s="114"/>
      <c r="D135" s="100"/>
      <c r="E135" s="101"/>
      <c r="F135" s="101">
        <v>0</v>
      </c>
      <c r="G135" s="101"/>
      <c r="H135" s="101"/>
      <c r="I135" s="101">
        <v>0</v>
      </c>
    </row>
    <row r="136" spans="2:9" x14ac:dyDescent="0.25">
      <c r="B136" s="91" t="s">
        <v>301</v>
      </c>
      <c r="C136" s="114"/>
      <c r="D136" s="100"/>
      <c r="E136" s="101"/>
      <c r="F136" s="101">
        <v>0</v>
      </c>
      <c r="G136" s="101"/>
      <c r="H136" s="101"/>
      <c r="I136" s="101">
        <v>0</v>
      </c>
    </row>
    <row r="137" spans="2:9" x14ac:dyDescent="0.25">
      <c r="B137" s="91" t="s">
        <v>302</v>
      </c>
      <c r="C137" s="114"/>
      <c r="D137" s="100"/>
      <c r="E137" s="101"/>
      <c r="F137" s="101">
        <v>0</v>
      </c>
      <c r="G137" s="101"/>
      <c r="H137" s="101"/>
      <c r="I137" s="101">
        <v>0</v>
      </c>
    </row>
    <row r="138" spans="2:9" x14ac:dyDescent="0.25">
      <c r="B138" s="91" t="s">
        <v>303</v>
      </c>
      <c r="C138" s="96"/>
      <c r="D138" s="100">
        <v>0</v>
      </c>
      <c r="E138" s="100">
        <v>0</v>
      </c>
      <c r="F138" s="100">
        <v>0</v>
      </c>
      <c r="G138" s="100">
        <v>0</v>
      </c>
      <c r="H138" s="100">
        <v>0</v>
      </c>
      <c r="I138" s="101">
        <v>0</v>
      </c>
    </row>
    <row r="139" spans="2:9" x14ac:dyDescent="0.25">
      <c r="B139" s="91" t="s">
        <v>304</v>
      </c>
      <c r="C139" s="114"/>
      <c r="D139" s="100"/>
      <c r="E139" s="101"/>
      <c r="F139" s="101">
        <v>0</v>
      </c>
      <c r="G139" s="101"/>
      <c r="H139" s="101"/>
      <c r="I139" s="101">
        <v>0</v>
      </c>
    </row>
    <row r="140" spans="2:9" x14ac:dyDescent="0.25">
      <c r="B140" s="91" t="s">
        <v>305</v>
      </c>
      <c r="C140" s="114"/>
      <c r="D140" s="100"/>
      <c r="E140" s="101"/>
      <c r="F140" s="101">
        <v>0</v>
      </c>
      <c r="G140" s="101"/>
      <c r="H140" s="101"/>
      <c r="I140" s="101">
        <v>0</v>
      </c>
    </row>
    <row r="141" spans="2:9" x14ac:dyDescent="0.25">
      <c r="B141" s="91" t="s">
        <v>306</v>
      </c>
      <c r="C141" s="114"/>
      <c r="D141" s="100"/>
      <c r="E141" s="101"/>
      <c r="F141" s="101">
        <v>0</v>
      </c>
      <c r="G141" s="101"/>
      <c r="H141" s="101"/>
      <c r="I141" s="101">
        <v>0</v>
      </c>
    </row>
    <row r="142" spans="2:9" x14ac:dyDescent="0.25">
      <c r="B142" s="91" t="s">
        <v>307</v>
      </c>
      <c r="C142" s="114"/>
      <c r="D142" s="100"/>
      <c r="E142" s="101"/>
      <c r="F142" s="101">
        <v>0</v>
      </c>
      <c r="G142" s="101"/>
      <c r="H142" s="101"/>
      <c r="I142" s="101">
        <v>0</v>
      </c>
    </row>
    <row r="143" spans="2:9" x14ac:dyDescent="0.25">
      <c r="B143" s="91" t="s">
        <v>308</v>
      </c>
      <c r="C143" s="114"/>
      <c r="D143" s="100"/>
      <c r="E143" s="101"/>
      <c r="F143" s="101">
        <v>0</v>
      </c>
      <c r="G143" s="101"/>
      <c r="H143" s="101"/>
      <c r="I143" s="101">
        <v>0</v>
      </c>
    </row>
    <row r="144" spans="2:9" x14ac:dyDescent="0.25">
      <c r="B144" s="91" t="s">
        <v>309</v>
      </c>
      <c r="C144" s="114"/>
      <c r="D144" s="100"/>
      <c r="E144" s="101"/>
      <c r="F144" s="101">
        <v>0</v>
      </c>
      <c r="G144" s="101"/>
      <c r="H144" s="101"/>
      <c r="I144" s="101">
        <v>0</v>
      </c>
    </row>
    <row r="145" spans="2:9" x14ac:dyDescent="0.25">
      <c r="B145" s="91" t="s">
        <v>310</v>
      </c>
      <c r="C145" s="114"/>
      <c r="D145" s="100"/>
      <c r="E145" s="101"/>
      <c r="F145" s="101">
        <v>0</v>
      </c>
      <c r="G145" s="101"/>
      <c r="H145" s="101"/>
      <c r="I145" s="101">
        <v>0</v>
      </c>
    </row>
    <row r="146" spans="2:9" x14ac:dyDescent="0.25">
      <c r="B146" s="91" t="s">
        <v>311</v>
      </c>
      <c r="C146" s="114"/>
      <c r="D146" s="100"/>
      <c r="E146" s="101"/>
      <c r="F146" s="101">
        <v>0</v>
      </c>
      <c r="G146" s="101"/>
      <c r="H146" s="101"/>
      <c r="I146" s="101">
        <v>0</v>
      </c>
    </row>
    <row r="147" spans="2:9" x14ac:dyDescent="0.25">
      <c r="B147" s="91" t="s">
        <v>312</v>
      </c>
      <c r="C147" s="96"/>
      <c r="D147" s="100">
        <v>0</v>
      </c>
      <c r="E147" s="100">
        <v>0</v>
      </c>
      <c r="F147" s="100">
        <v>0</v>
      </c>
      <c r="G147" s="100">
        <v>0</v>
      </c>
      <c r="H147" s="100">
        <v>0</v>
      </c>
      <c r="I147" s="101">
        <v>0</v>
      </c>
    </row>
    <row r="148" spans="2:9" x14ac:dyDescent="0.25">
      <c r="B148" s="91" t="s">
        <v>313</v>
      </c>
      <c r="C148" s="114"/>
      <c r="D148" s="100"/>
      <c r="E148" s="101"/>
      <c r="F148" s="101">
        <v>0</v>
      </c>
      <c r="G148" s="101"/>
      <c r="H148" s="101"/>
      <c r="I148" s="101">
        <v>0</v>
      </c>
    </row>
    <row r="149" spans="2:9" x14ac:dyDescent="0.25">
      <c r="B149" s="91" t="s">
        <v>314</v>
      </c>
      <c r="C149" s="114"/>
      <c r="D149" s="100"/>
      <c r="E149" s="101"/>
      <c r="F149" s="101">
        <v>0</v>
      </c>
      <c r="G149" s="101"/>
      <c r="H149" s="101"/>
      <c r="I149" s="101">
        <v>0</v>
      </c>
    </row>
    <row r="150" spans="2:9" x14ac:dyDescent="0.25">
      <c r="B150" s="91" t="s">
        <v>315</v>
      </c>
      <c r="C150" s="114"/>
      <c r="D150" s="100"/>
      <c r="E150" s="101"/>
      <c r="F150" s="101">
        <v>0</v>
      </c>
      <c r="G150" s="101"/>
      <c r="H150" s="101"/>
      <c r="I150" s="101">
        <v>0</v>
      </c>
    </row>
    <row r="151" spans="2:9" x14ac:dyDescent="0.25">
      <c r="B151" s="91" t="s">
        <v>316</v>
      </c>
      <c r="C151" s="96"/>
      <c r="D151" s="100">
        <v>0</v>
      </c>
      <c r="E151" s="100">
        <v>0</v>
      </c>
      <c r="F151" s="100">
        <v>0</v>
      </c>
      <c r="G151" s="100">
        <v>0</v>
      </c>
      <c r="H151" s="100">
        <v>0</v>
      </c>
      <c r="I151" s="101">
        <v>0</v>
      </c>
    </row>
    <row r="152" spans="2:9" x14ac:dyDescent="0.25">
      <c r="B152" s="91" t="s">
        <v>317</v>
      </c>
      <c r="C152" s="114"/>
      <c r="D152" s="100"/>
      <c r="E152" s="101"/>
      <c r="F152" s="101">
        <v>0</v>
      </c>
      <c r="G152" s="101"/>
      <c r="H152" s="101"/>
      <c r="I152" s="101">
        <v>0</v>
      </c>
    </row>
    <row r="153" spans="2:9" x14ac:dyDescent="0.25">
      <c r="B153" s="91" t="s">
        <v>318</v>
      </c>
      <c r="C153" s="114"/>
      <c r="D153" s="100"/>
      <c r="E153" s="101"/>
      <c r="F153" s="101">
        <v>0</v>
      </c>
      <c r="G153" s="101"/>
      <c r="H153" s="101"/>
      <c r="I153" s="101">
        <v>0</v>
      </c>
    </row>
    <row r="154" spans="2:9" x14ac:dyDescent="0.25">
      <c r="B154" s="91" t="s">
        <v>319</v>
      </c>
      <c r="C154" s="114"/>
      <c r="D154" s="100"/>
      <c r="E154" s="101"/>
      <c r="F154" s="101">
        <v>0</v>
      </c>
      <c r="G154" s="101"/>
      <c r="H154" s="101"/>
      <c r="I154" s="101">
        <v>0</v>
      </c>
    </row>
    <row r="155" spans="2:9" x14ac:dyDescent="0.25">
      <c r="B155" s="91" t="s">
        <v>320</v>
      </c>
      <c r="C155" s="114"/>
      <c r="D155" s="100"/>
      <c r="E155" s="101"/>
      <c r="F155" s="101">
        <v>0</v>
      </c>
      <c r="G155" s="101"/>
      <c r="H155" s="101"/>
      <c r="I155" s="101">
        <v>0</v>
      </c>
    </row>
    <row r="156" spans="2:9" x14ac:dyDescent="0.25">
      <c r="B156" s="91" t="s">
        <v>321</v>
      </c>
      <c r="C156" s="114"/>
      <c r="D156" s="100"/>
      <c r="E156" s="101"/>
      <c r="F156" s="101">
        <v>0</v>
      </c>
      <c r="G156" s="101"/>
      <c r="H156" s="101"/>
      <c r="I156" s="101">
        <v>0</v>
      </c>
    </row>
    <row r="157" spans="2:9" x14ac:dyDescent="0.25">
      <c r="B157" s="91" t="s">
        <v>322</v>
      </c>
      <c r="C157" s="114"/>
      <c r="D157" s="100"/>
      <c r="E157" s="101"/>
      <c r="F157" s="101">
        <v>0</v>
      </c>
      <c r="G157" s="101"/>
      <c r="H157" s="101"/>
      <c r="I157" s="101">
        <v>0</v>
      </c>
    </row>
    <row r="158" spans="2:9" x14ac:dyDescent="0.25">
      <c r="B158" s="91" t="s">
        <v>323</v>
      </c>
      <c r="C158" s="114"/>
      <c r="D158" s="100"/>
      <c r="E158" s="101"/>
      <c r="F158" s="101">
        <v>0</v>
      </c>
      <c r="G158" s="101"/>
      <c r="H158" s="101"/>
      <c r="I158" s="101">
        <v>0</v>
      </c>
    </row>
    <row r="159" spans="2:9" x14ac:dyDescent="0.25">
      <c r="B159" s="91"/>
      <c r="C159" s="96"/>
      <c r="D159" s="100"/>
      <c r="E159" s="101"/>
      <c r="F159" s="101"/>
      <c r="G159" s="101"/>
      <c r="H159" s="101"/>
      <c r="I159" s="101"/>
    </row>
    <row r="160" spans="2:9" x14ac:dyDescent="0.25">
      <c r="B160" s="92" t="s">
        <v>325</v>
      </c>
      <c r="C160" s="97"/>
      <c r="D160" s="99">
        <v>33580875.530000001</v>
      </c>
      <c r="E160" s="99">
        <v>172435.80000000005</v>
      </c>
      <c r="F160" s="99">
        <v>33753311.329999998</v>
      </c>
      <c r="G160" s="99">
        <v>5214247.0500000007</v>
      </c>
      <c r="H160" s="99">
        <v>5214247.0500000007</v>
      </c>
      <c r="I160" s="99">
        <v>28539064.280000001</v>
      </c>
    </row>
    <row r="161" spans="2:9" ht="15.75" thickBot="1" x14ac:dyDescent="0.3">
      <c r="B161" s="93"/>
      <c r="C161" s="98"/>
      <c r="D161" s="102"/>
      <c r="E161" s="103"/>
      <c r="F161" s="103"/>
      <c r="G161" s="103"/>
      <c r="H161" s="103"/>
      <c r="I161" s="103"/>
    </row>
  </sheetData>
  <mergeCells count="12">
    <mergeCell ref="I7:I9"/>
    <mergeCell ref="B2:I2"/>
    <mergeCell ref="B3:I3"/>
    <mergeCell ref="B4:I4"/>
    <mergeCell ref="B5:I5"/>
    <mergeCell ref="B6:I6"/>
    <mergeCell ref="D7:H8"/>
    <mergeCell ref="B39:C39"/>
    <mergeCell ref="B49:C49"/>
    <mergeCell ref="B63:C63"/>
    <mergeCell ref="B114:C114"/>
    <mergeCell ref="B7:C9"/>
  </mergeCells>
  <pageMargins left="0.7" right="0.7" top="0.75" bottom="0.75" header="0.3" footer="0.3"/>
  <pageSetup paperSize="119" scale="56" orientation="portrait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B1" zoomScaleNormal="100" workbookViewId="0">
      <selection activeCell="F27" sqref="F27"/>
    </sheetView>
  </sheetViews>
  <sheetFormatPr baseColWidth="10" defaultRowHeight="15" x14ac:dyDescent="0.25"/>
  <cols>
    <col min="1" max="1" width="1.5703125" style="40" hidden="1" customWidth="1"/>
    <col min="2" max="2" width="44.85546875" style="40" customWidth="1"/>
    <col min="3" max="3" width="13.28515625" style="40" customWidth="1"/>
    <col min="4" max="4" width="16.85546875" style="40" customWidth="1"/>
    <col min="5" max="5" width="13.7109375" style="40" customWidth="1"/>
    <col min="6" max="6" width="12.42578125" style="40" customWidth="1"/>
    <col min="7" max="7" width="13.5703125" style="40" customWidth="1"/>
    <col min="8" max="8" width="15.7109375" style="40" customWidth="1"/>
    <col min="9" max="16384" width="11.42578125" style="40"/>
  </cols>
  <sheetData>
    <row r="1" spans="2:8" ht="15.75" thickBot="1" x14ac:dyDescent="0.3"/>
    <row r="2" spans="2:8" x14ac:dyDescent="0.25">
      <c r="B2" s="191" t="s">
        <v>120</v>
      </c>
      <c r="C2" s="192"/>
      <c r="D2" s="192"/>
      <c r="E2" s="192"/>
      <c r="F2" s="192"/>
      <c r="G2" s="192"/>
      <c r="H2" s="193"/>
    </row>
    <row r="3" spans="2:8" x14ac:dyDescent="0.25">
      <c r="B3" s="162" t="s">
        <v>244</v>
      </c>
      <c r="C3" s="163"/>
      <c r="D3" s="163"/>
      <c r="E3" s="163"/>
      <c r="F3" s="163"/>
      <c r="G3" s="163"/>
      <c r="H3" s="164"/>
    </row>
    <row r="4" spans="2:8" x14ac:dyDescent="0.25">
      <c r="B4" s="162" t="s">
        <v>395</v>
      </c>
      <c r="C4" s="163"/>
      <c r="D4" s="163"/>
      <c r="E4" s="163"/>
      <c r="F4" s="163"/>
      <c r="G4" s="163"/>
      <c r="H4" s="164"/>
    </row>
    <row r="5" spans="2:8" x14ac:dyDescent="0.25">
      <c r="B5" s="162" t="s">
        <v>125</v>
      </c>
      <c r="C5" s="163"/>
      <c r="D5" s="163"/>
      <c r="E5" s="163"/>
      <c r="F5" s="163"/>
      <c r="G5" s="163"/>
      <c r="H5" s="164"/>
    </row>
    <row r="6" spans="2:8" ht="15.75" thickBot="1" x14ac:dyDescent="0.3">
      <c r="B6" s="165" t="s">
        <v>1</v>
      </c>
      <c r="C6" s="166"/>
      <c r="D6" s="166"/>
      <c r="E6" s="166"/>
      <c r="F6" s="166"/>
      <c r="G6" s="166"/>
      <c r="H6" s="167"/>
    </row>
    <row r="7" spans="2:8" ht="15.75" thickBot="1" x14ac:dyDescent="0.3">
      <c r="B7" s="187" t="s">
        <v>2</v>
      </c>
      <c r="C7" s="194" t="s">
        <v>246</v>
      </c>
      <c r="D7" s="195"/>
      <c r="E7" s="195"/>
      <c r="F7" s="195"/>
      <c r="G7" s="196"/>
      <c r="H7" s="187" t="s">
        <v>247</v>
      </c>
    </row>
    <row r="8" spans="2:8" ht="26.25" thickBot="1" x14ac:dyDescent="0.3">
      <c r="B8" s="188"/>
      <c r="C8" s="127" t="s">
        <v>206</v>
      </c>
      <c r="D8" s="127" t="s">
        <v>330</v>
      </c>
      <c r="E8" s="127" t="s">
        <v>331</v>
      </c>
      <c r="F8" s="127" t="s">
        <v>204</v>
      </c>
      <c r="G8" s="127" t="s">
        <v>223</v>
      </c>
      <c r="H8" s="188"/>
    </row>
    <row r="9" spans="2:8" x14ac:dyDescent="0.25">
      <c r="B9" s="128" t="s">
        <v>396</v>
      </c>
      <c r="C9" s="135">
        <v>23580875.530000001</v>
      </c>
      <c r="D9" s="135">
        <v>172435.80000000002</v>
      </c>
      <c r="E9" s="135">
        <v>23753311.330000002</v>
      </c>
      <c r="F9" s="135">
        <v>5214247.05</v>
      </c>
      <c r="G9" s="135">
        <v>5214247.05</v>
      </c>
      <c r="H9" s="135">
        <v>18539064.280000001</v>
      </c>
    </row>
    <row r="10" spans="2:8" x14ac:dyDescent="0.25">
      <c r="B10" s="131" t="s">
        <v>397</v>
      </c>
      <c r="C10" s="132">
        <v>0</v>
      </c>
      <c r="D10" s="132">
        <v>0</v>
      </c>
      <c r="E10" s="132">
        <v>0</v>
      </c>
      <c r="F10" s="132">
        <v>0</v>
      </c>
      <c r="G10" s="132">
        <v>0</v>
      </c>
      <c r="H10" s="133">
        <v>0</v>
      </c>
    </row>
    <row r="11" spans="2:8" x14ac:dyDescent="0.25">
      <c r="B11" s="131" t="s">
        <v>398</v>
      </c>
      <c r="C11" s="133">
        <v>3702631.53</v>
      </c>
      <c r="D11" s="133">
        <v>178939.85</v>
      </c>
      <c r="E11" s="133">
        <v>3881571.38</v>
      </c>
      <c r="F11" s="133">
        <v>220621.12</v>
      </c>
      <c r="G11" s="133">
        <v>220621.12</v>
      </c>
      <c r="H11" s="133">
        <v>3660950.26</v>
      </c>
    </row>
    <row r="12" spans="2:8" x14ac:dyDescent="0.25">
      <c r="B12" s="131" t="s">
        <v>399</v>
      </c>
      <c r="C12" s="133">
        <v>4247054</v>
      </c>
      <c r="D12" s="133">
        <v>129654.66</v>
      </c>
      <c r="E12" s="133">
        <v>4376708.66</v>
      </c>
      <c r="F12" s="133">
        <v>1148835.1399999999</v>
      </c>
      <c r="G12" s="133">
        <v>1148835.1399999999</v>
      </c>
      <c r="H12" s="133">
        <v>3227873.5200000005</v>
      </c>
    </row>
    <row r="13" spans="2:8" x14ac:dyDescent="0.25">
      <c r="B13" s="131" t="s">
        <v>400</v>
      </c>
      <c r="C13" s="133">
        <v>8382010</v>
      </c>
      <c r="D13" s="133">
        <v>-3479.09</v>
      </c>
      <c r="E13" s="133">
        <v>8378530.9100000001</v>
      </c>
      <c r="F13" s="133">
        <v>2199444.16</v>
      </c>
      <c r="G13" s="133">
        <v>2199444.16</v>
      </c>
      <c r="H13" s="133">
        <v>6179086.75</v>
      </c>
    </row>
    <row r="14" spans="2:8" x14ac:dyDescent="0.25">
      <c r="B14" s="131" t="s">
        <v>401</v>
      </c>
      <c r="C14" s="133">
        <v>4191372</v>
      </c>
      <c r="D14" s="133">
        <v>-22758.23</v>
      </c>
      <c r="E14" s="133">
        <v>4168613.77</v>
      </c>
      <c r="F14" s="133">
        <v>994966.02</v>
      </c>
      <c r="G14" s="133">
        <v>994966.02</v>
      </c>
      <c r="H14" s="133">
        <v>3173647.75</v>
      </c>
    </row>
    <row r="15" spans="2:8" x14ac:dyDescent="0.25">
      <c r="B15" s="131" t="s">
        <v>402</v>
      </c>
      <c r="C15" s="133">
        <v>2020206</v>
      </c>
      <c r="D15" s="133">
        <v>-120325.81</v>
      </c>
      <c r="E15" s="133">
        <v>1899880.19</v>
      </c>
      <c r="F15" s="133">
        <v>381275.69</v>
      </c>
      <c r="G15" s="133">
        <v>381275.69</v>
      </c>
      <c r="H15" s="133">
        <v>1518604.5</v>
      </c>
    </row>
    <row r="16" spans="2:8" x14ac:dyDescent="0.25">
      <c r="B16" s="131" t="s">
        <v>403</v>
      </c>
      <c r="C16" s="133">
        <v>1037602</v>
      </c>
      <c r="D16" s="133">
        <v>10404.42</v>
      </c>
      <c r="E16" s="133">
        <v>1048006.42</v>
      </c>
      <c r="F16" s="133">
        <v>269104.92</v>
      </c>
      <c r="G16" s="133">
        <v>269104.92</v>
      </c>
      <c r="H16" s="133">
        <v>778901.5</v>
      </c>
    </row>
    <row r="17" spans="2:8" x14ac:dyDescent="0.25">
      <c r="B17" s="131"/>
      <c r="C17" s="133"/>
      <c r="D17" s="133"/>
      <c r="E17" s="133"/>
      <c r="F17" s="133"/>
      <c r="G17" s="133"/>
      <c r="H17" s="133">
        <v>0</v>
      </c>
    </row>
    <row r="18" spans="2:8" x14ac:dyDescent="0.25">
      <c r="B18" s="131"/>
      <c r="C18" s="133"/>
      <c r="D18" s="133"/>
      <c r="E18" s="133"/>
      <c r="F18" s="133"/>
      <c r="G18" s="133"/>
      <c r="H18" s="133"/>
    </row>
    <row r="19" spans="2:8" x14ac:dyDescent="0.25">
      <c r="B19" s="129" t="s">
        <v>404</v>
      </c>
      <c r="C19" s="136">
        <v>10000000</v>
      </c>
      <c r="D19" s="136">
        <v>0</v>
      </c>
      <c r="E19" s="136">
        <v>10000000</v>
      </c>
      <c r="F19" s="136">
        <v>0</v>
      </c>
      <c r="G19" s="136">
        <v>0</v>
      </c>
      <c r="H19" s="136">
        <v>10000000</v>
      </c>
    </row>
    <row r="20" spans="2:8" x14ac:dyDescent="0.25">
      <c r="B20" s="131" t="s">
        <v>397</v>
      </c>
      <c r="C20" s="132">
        <v>0</v>
      </c>
      <c r="D20" s="132">
        <v>0</v>
      </c>
      <c r="E20" s="132">
        <v>0</v>
      </c>
      <c r="F20" s="132">
        <v>0</v>
      </c>
      <c r="G20" s="132">
        <v>0</v>
      </c>
      <c r="H20" s="133">
        <v>0</v>
      </c>
    </row>
    <row r="21" spans="2:8" x14ac:dyDescent="0.25">
      <c r="B21" s="131" t="s">
        <v>398</v>
      </c>
      <c r="C21" s="132">
        <v>0</v>
      </c>
      <c r="D21" s="132">
        <v>0</v>
      </c>
      <c r="E21" s="132">
        <v>0</v>
      </c>
      <c r="F21" s="132">
        <v>0</v>
      </c>
      <c r="G21" s="132">
        <v>0</v>
      </c>
      <c r="H21" s="133">
        <v>0</v>
      </c>
    </row>
    <row r="22" spans="2:8" x14ac:dyDescent="0.25">
      <c r="B22" s="131" t="s">
        <v>399</v>
      </c>
      <c r="C22" s="132">
        <v>0</v>
      </c>
      <c r="D22" s="132">
        <v>0</v>
      </c>
      <c r="E22" s="132">
        <v>0</v>
      </c>
      <c r="F22" s="132">
        <v>0</v>
      </c>
      <c r="G22" s="132">
        <v>0</v>
      </c>
      <c r="H22" s="133">
        <v>0</v>
      </c>
    </row>
    <row r="23" spans="2:8" x14ac:dyDescent="0.25">
      <c r="B23" s="131" t="s">
        <v>400</v>
      </c>
      <c r="C23" s="132">
        <v>10000000</v>
      </c>
      <c r="D23" s="132">
        <v>0</v>
      </c>
      <c r="E23" s="132">
        <v>10000000</v>
      </c>
      <c r="F23" s="132">
        <v>0</v>
      </c>
      <c r="G23" s="132">
        <v>0</v>
      </c>
      <c r="H23" s="133">
        <v>10000000</v>
      </c>
    </row>
    <row r="24" spans="2:8" x14ac:dyDescent="0.25">
      <c r="B24" s="131" t="s">
        <v>401</v>
      </c>
      <c r="C24" s="133">
        <v>0</v>
      </c>
      <c r="D24" s="133">
        <v>0</v>
      </c>
      <c r="E24" s="133">
        <v>0</v>
      </c>
      <c r="F24" s="133">
        <v>0</v>
      </c>
      <c r="G24" s="133">
        <v>0</v>
      </c>
      <c r="H24" s="133">
        <v>0</v>
      </c>
    </row>
    <row r="25" spans="2:8" x14ac:dyDescent="0.25">
      <c r="B25" s="131" t="s">
        <v>402</v>
      </c>
      <c r="C25" s="133">
        <v>0</v>
      </c>
      <c r="D25" s="133">
        <v>0</v>
      </c>
      <c r="E25" s="133">
        <v>0</v>
      </c>
      <c r="F25" s="133">
        <v>0</v>
      </c>
      <c r="G25" s="133">
        <v>0</v>
      </c>
      <c r="H25" s="133">
        <v>0</v>
      </c>
    </row>
    <row r="26" spans="2:8" x14ac:dyDescent="0.25">
      <c r="B26" s="131" t="s">
        <v>403</v>
      </c>
      <c r="C26" s="133">
        <v>0</v>
      </c>
      <c r="D26" s="133">
        <v>0</v>
      </c>
      <c r="E26" s="133">
        <v>0</v>
      </c>
      <c r="F26" s="133">
        <v>0</v>
      </c>
      <c r="G26" s="133">
        <v>0</v>
      </c>
      <c r="H26" s="133">
        <v>0</v>
      </c>
    </row>
    <row r="27" spans="2:8" x14ac:dyDescent="0.25">
      <c r="B27" s="131"/>
      <c r="C27" s="133"/>
      <c r="D27" s="133"/>
      <c r="E27" s="133"/>
      <c r="F27" s="133"/>
      <c r="G27" s="133"/>
      <c r="H27" s="133">
        <v>0</v>
      </c>
    </row>
    <row r="28" spans="2:8" x14ac:dyDescent="0.25">
      <c r="B28" s="131"/>
      <c r="C28" s="133"/>
      <c r="D28" s="133"/>
      <c r="E28" s="133"/>
      <c r="F28" s="133"/>
      <c r="G28" s="133"/>
      <c r="H28" s="133">
        <v>0</v>
      </c>
    </row>
    <row r="29" spans="2:8" x14ac:dyDescent="0.25">
      <c r="B29" s="128" t="s">
        <v>325</v>
      </c>
      <c r="C29" s="134">
        <v>33580875.530000001</v>
      </c>
      <c r="D29" s="134">
        <v>172435.80000000002</v>
      </c>
      <c r="E29" s="134">
        <v>33753311.329999998</v>
      </c>
      <c r="F29" s="134">
        <v>5214247.05</v>
      </c>
      <c r="G29" s="134">
        <v>5214247.05</v>
      </c>
      <c r="H29" s="134">
        <v>28539064.280000001</v>
      </c>
    </row>
    <row r="30" spans="2:8" ht="15.75" thickBot="1" x14ac:dyDescent="0.3">
      <c r="B30" s="130"/>
      <c r="C30" s="137"/>
      <c r="D30" s="137"/>
      <c r="E30" s="137"/>
      <c r="F30" s="137"/>
      <c r="G30" s="137"/>
      <c r="H30" s="13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119" scale="6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zoomScaleNormal="100" zoomScaleSheetLayoutView="70" workbookViewId="0">
      <selection activeCell="G18" sqref="G18"/>
    </sheetView>
  </sheetViews>
  <sheetFormatPr baseColWidth="10" defaultRowHeight="15" x14ac:dyDescent="0.25"/>
  <cols>
    <col min="1" max="1" width="50.28515625" style="40" customWidth="1"/>
    <col min="2" max="2" width="11.42578125" style="40"/>
    <col min="3" max="3" width="16.5703125" style="40" customWidth="1"/>
    <col min="4" max="6" width="11.42578125" style="40"/>
    <col min="7" max="7" width="15.28515625" style="40" customWidth="1"/>
    <col min="8" max="16384" width="11.42578125" style="40"/>
  </cols>
  <sheetData>
    <row r="1" spans="1:7" ht="15.75" thickBot="1" x14ac:dyDescent="0.3"/>
    <row r="2" spans="1:7" x14ac:dyDescent="0.25">
      <c r="A2" s="191" t="s">
        <v>120</v>
      </c>
      <c r="B2" s="192"/>
      <c r="C2" s="192"/>
      <c r="D2" s="192"/>
      <c r="E2" s="192"/>
      <c r="F2" s="192"/>
      <c r="G2" s="208"/>
    </row>
    <row r="3" spans="1:7" x14ac:dyDescent="0.25">
      <c r="A3" s="162" t="s">
        <v>244</v>
      </c>
      <c r="B3" s="163"/>
      <c r="C3" s="163"/>
      <c r="D3" s="163"/>
      <c r="E3" s="163"/>
      <c r="F3" s="163"/>
      <c r="G3" s="209"/>
    </row>
    <row r="4" spans="1:7" x14ac:dyDescent="0.25">
      <c r="A4" s="162" t="s">
        <v>405</v>
      </c>
      <c r="B4" s="163"/>
      <c r="C4" s="163"/>
      <c r="D4" s="163"/>
      <c r="E4" s="163"/>
      <c r="F4" s="163"/>
      <c r="G4" s="209"/>
    </row>
    <row r="5" spans="1:7" x14ac:dyDescent="0.25">
      <c r="A5" s="162" t="s">
        <v>125</v>
      </c>
      <c r="B5" s="163"/>
      <c r="C5" s="163"/>
      <c r="D5" s="163"/>
      <c r="E5" s="163"/>
      <c r="F5" s="163"/>
      <c r="G5" s="209"/>
    </row>
    <row r="6" spans="1:7" ht="15.75" thickBot="1" x14ac:dyDescent="0.3">
      <c r="A6" s="165" t="s">
        <v>1</v>
      </c>
      <c r="B6" s="166"/>
      <c r="C6" s="166"/>
      <c r="D6" s="166"/>
      <c r="E6" s="166"/>
      <c r="F6" s="166"/>
      <c r="G6" s="210"/>
    </row>
    <row r="7" spans="1:7" x14ac:dyDescent="0.25">
      <c r="A7" s="191" t="s">
        <v>2</v>
      </c>
      <c r="B7" s="191" t="s">
        <v>246</v>
      </c>
      <c r="C7" s="192"/>
      <c r="D7" s="192"/>
      <c r="E7" s="192"/>
      <c r="F7" s="193"/>
      <c r="G7" s="187" t="s">
        <v>247</v>
      </c>
    </row>
    <row r="8" spans="1:7" ht="15.75" thickBot="1" x14ac:dyDescent="0.3">
      <c r="A8" s="162"/>
      <c r="B8" s="165"/>
      <c r="C8" s="166"/>
      <c r="D8" s="166"/>
      <c r="E8" s="166"/>
      <c r="F8" s="167"/>
      <c r="G8" s="197"/>
    </row>
    <row r="9" spans="1:7" ht="26.25" thickBot="1" x14ac:dyDescent="0.3">
      <c r="A9" s="165"/>
      <c r="B9" s="141" t="s">
        <v>206</v>
      </c>
      <c r="C9" s="138" t="s">
        <v>248</v>
      </c>
      <c r="D9" s="138" t="s">
        <v>249</v>
      </c>
      <c r="E9" s="138" t="s">
        <v>204</v>
      </c>
      <c r="F9" s="138" t="s">
        <v>223</v>
      </c>
      <c r="G9" s="188"/>
    </row>
    <row r="10" spans="1:7" x14ac:dyDescent="0.25">
      <c r="A10" s="140"/>
      <c r="B10" s="139"/>
      <c r="C10" s="139"/>
      <c r="D10" s="139"/>
      <c r="E10" s="139"/>
      <c r="F10" s="139"/>
      <c r="G10" s="139"/>
    </row>
    <row r="11" spans="1:7" x14ac:dyDescent="0.25">
      <c r="A11" s="129" t="s">
        <v>406</v>
      </c>
      <c r="B11" s="63">
        <v>23580875.530000001</v>
      </c>
      <c r="C11" s="63">
        <v>172435.8</v>
      </c>
      <c r="D11" s="63">
        <v>23753311.330000002</v>
      </c>
      <c r="E11" s="63">
        <v>5214247.05</v>
      </c>
      <c r="F11" s="63">
        <v>5214247.05</v>
      </c>
      <c r="G11" s="63">
        <v>18539064.280000001</v>
      </c>
    </row>
    <row r="12" spans="1:7" x14ac:dyDescent="0.25">
      <c r="A12" s="129" t="s">
        <v>407</v>
      </c>
      <c r="B12" s="63">
        <v>0</v>
      </c>
      <c r="C12" s="63">
        <v>0</v>
      </c>
      <c r="D12" s="63">
        <v>0</v>
      </c>
      <c r="E12" s="63">
        <v>0</v>
      </c>
      <c r="F12" s="63">
        <v>0</v>
      </c>
      <c r="G12" s="63">
        <v>0</v>
      </c>
    </row>
    <row r="13" spans="1:7" x14ac:dyDescent="0.25">
      <c r="A13" s="131" t="s">
        <v>408</v>
      </c>
      <c r="B13" s="61"/>
      <c r="C13" s="61"/>
      <c r="D13" s="61">
        <v>0</v>
      </c>
      <c r="E13" s="61"/>
      <c r="F13" s="61"/>
      <c r="G13" s="61">
        <v>0</v>
      </c>
    </row>
    <row r="14" spans="1:7" x14ac:dyDescent="0.25">
      <c r="A14" s="131" t="s">
        <v>409</v>
      </c>
      <c r="B14" s="61"/>
      <c r="C14" s="61"/>
      <c r="D14" s="61">
        <v>0</v>
      </c>
      <c r="E14" s="61"/>
      <c r="F14" s="61"/>
      <c r="G14" s="61">
        <v>0</v>
      </c>
    </row>
    <row r="15" spans="1:7" x14ac:dyDescent="0.25">
      <c r="A15" s="131" t="s">
        <v>410</v>
      </c>
      <c r="B15" s="61"/>
      <c r="C15" s="61"/>
      <c r="D15" s="61">
        <v>0</v>
      </c>
      <c r="E15" s="61"/>
      <c r="F15" s="61"/>
      <c r="G15" s="61">
        <v>0</v>
      </c>
    </row>
    <row r="16" spans="1:7" x14ac:dyDescent="0.25">
      <c r="A16" s="131" t="s">
        <v>411</v>
      </c>
      <c r="B16" s="61"/>
      <c r="C16" s="61"/>
      <c r="D16" s="61">
        <v>0</v>
      </c>
      <c r="E16" s="61"/>
      <c r="F16" s="61"/>
      <c r="G16" s="61">
        <v>0</v>
      </c>
    </row>
    <row r="17" spans="1:7" x14ac:dyDescent="0.25">
      <c r="A17" s="131" t="s">
        <v>412</v>
      </c>
      <c r="B17" s="61"/>
      <c r="C17" s="61"/>
      <c r="D17" s="61">
        <v>0</v>
      </c>
      <c r="E17" s="61"/>
      <c r="F17" s="61"/>
      <c r="G17" s="61">
        <v>0</v>
      </c>
    </row>
    <row r="18" spans="1:7" x14ac:dyDescent="0.25">
      <c r="A18" s="131" t="s">
        <v>413</v>
      </c>
      <c r="B18" s="61"/>
      <c r="C18" s="61"/>
      <c r="D18" s="61">
        <v>0</v>
      </c>
      <c r="E18" s="61"/>
      <c r="F18" s="61"/>
      <c r="G18" s="61">
        <v>0</v>
      </c>
    </row>
    <row r="19" spans="1:7" x14ac:dyDescent="0.25">
      <c r="A19" s="131" t="s">
        <v>414</v>
      </c>
      <c r="B19" s="61"/>
      <c r="C19" s="61"/>
      <c r="D19" s="61">
        <v>0</v>
      </c>
      <c r="E19" s="61"/>
      <c r="F19" s="61"/>
      <c r="G19" s="61">
        <v>0</v>
      </c>
    </row>
    <row r="20" spans="1:7" x14ac:dyDescent="0.25">
      <c r="A20" s="131" t="s">
        <v>415</v>
      </c>
      <c r="B20" s="61"/>
      <c r="C20" s="61"/>
      <c r="D20" s="61">
        <v>0</v>
      </c>
      <c r="E20" s="61"/>
      <c r="F20" s="61"/>
      <c r="G20" s="61">
        <v>0</v>
      </c>
    </row>
    <row r="21" spans="1:7" x14ac:dyDescent="0.25">
      <c r="A21" s="131"/>
      <c r="B21" s="61"/>
      <c r="C21" s="61"/>
      <c r="D21" s="61"/>
      <c r="E21" s="61"/>
      <c r="F21" s="61"/>
      <c r="G21" s="61"/>
    </row>
    <row r="22" spans="1:7" x14ac:dyDescent="0.25">
      <c r="A22" s="129" t="s">
        <v>416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</row>
    <row r="23" spans="1:7" x14ac:dyDescent="0.25">
      <c r="A23" s="131" t="s">
        <v>417</v>
      </c>
      <c r="B23" s="61"/>
      <c r="C23" s="61"/>
      <c r="D23" s="61">
        <v>0</v>
      </c>
      <c r="E23" s="61"/>
      <c r="F23" s="61"/>
      <c r="G23" s="61">
        <v>0</v>
      </c>
    </row>
    <row r="24" spans="1:7" x14ac:dyDescent="0.25">
      <c r="A24" s="131" t="s">
        <v>418</v>
      </c>
      <c r="B24" s="61"/>
      <c r="C24" s="61"/>
      <c r="D24" s="61">
        <v>0</v>
      </c>
      <c r="E24" s="61"/>
      <c r="F24" s="61"/>
      <c r="G24" s="61">
        <v>0</v>
      </c>
    </row>
    <row r="25" spans="1:7" x14ac:dyDescent="0.25">
      <c r="A25" s="131" t="s">
        <v>419</v>
      </c>
      <c r="B25" s="61"/>
      <c r="C25" s="61"/>
      <c r="D25" s="61">
        <v>0</v>
      </c>
      <c r="E25" s="61"/>
      <c r="F25" s="61"/>
      <c r="G25" s="61">
        <v>0</v>
      </c>
    </row>
    <row r="26" spans="1:7" x14ac:dyDescent="0.25">
      <c r="A26" s="131" t="s">
        <v>420</v>
      </c>
      <c r="B26" s="61"/>
      <c r="C26" s="61"/>
      <c r="D26" s="61">
        <v>0</v>
      </c>
      <c r="E26" s="61"/>
      <c r="F26" s="61"/>
      <c r="G26" s="61">
        <v>0</v>
      </c>
    </row>
    <row r="27" spans="1:7" x14ac:dyDescent="0.25">
      <c r="A27" s="131" t="s">
        <v>421</v>
      </c>
      <c r="B27" s="61"/>
      <c r="C27" s="61"/>
      <c r="D27" s="61">
        <v>0</v>
      </c>
      <c r="E27" s="61"/>
      <c r="F27" s="61"/>
      <c r="G27" s="61">
        <v>0</v>
      </c>
    </row>
    <row r="28" spans="1:7" x14ac:dyDescent="0.25">
      <c r="A28" s="131" t="s">
        <v>422</v>
      </c>
      <c r="B28" s="61"/>
      <c r="C28" s="61"/>
      <c r="D28" s="61">
        <v>0</v>
      </c>
      <c r="E28" s="61"/>
      <c r="F28" s="61"/>
      <c r="G28" s="61">
        <v>0</v>
      </c>
    </row>
    <row r="29" spans="1:7" x14ac:dyDescent="0.25">
      <c r="A29" s="131" t="s">
        <v>423</v>
      </c>
      <c r="B29" s="61"/>
      <c r="C29" s="61"/>
      <c r="D29" s="61">
        <v>0</v>
      </c>
      <c r="E29" s="61"/>
      <c r="F29" s="61"/>
      <c r="G29" s="61">
        <v>0</v>
      </c>
    </row>
    <row r="30" spans="1:7" x14ac:dyDescent="0.25">
      <c r="A30" s="131"/>
      <c r="B30" s="61"/>
      <c r="C30" s="61"/>
      <c r="D30" s="61"/>
      <c r="E30" s="61"/>
      <c r="F30" s="61"/>
      <c r="G30" s="61"/>
    </row>
    <row r="31" spans="1:7" x14ac:dyDescent="0.25">
      <c r="A31" s="129" t="s">
        <v>424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</row>
    <row r="32" spans="1:7" x14ac:dyDescent="0.25">
      <c r="A32" s="131" t="s">
        <v>425</v>
      </c>
      <c r="B32" s="61"/>
      <c r="C32" s="61"/>
      <c r="D32" s="61">
        <v>0</v>
      </c>
      <c r="E32" s="61"/>
      <c r="F32" s="61"/>
      <c r="G32" s="61">
        <v>0</v>
      </c>
    </row>
    <row r="33" spans="1:7" x14ac:dyDescent="0.25">
      <c r="A33" s="131" t="s">
        <v>426</v>
      </c>
      <c r="B33" s="61"/>
      <c r="C33" s="61"/>
      <c r="D33" s="61">
        <v>0</v>
      </c>
      <c r="E33" s="61"/>
      <c r="F33" s="61"/>
      <c r="G33" s="61">
        <v>0</v>
      </c>
    </row>
    <row r="34" spans="1:7" x14ac:dyDescent="0.25">
      <c r="A34" s="131" t="s">
        <v>427</v>
      </c>
      <c r="B34" s="61"/>
      <c r="C34" s="61"/>
      <c r="D34" s="61">
        <v>0</v>
      </c>
      <c r="E34" s="61"/>
      <c r="F34" s="61"/>
      <c r="G34" s="61">
        <v>0</v>
      </c>
    </row>
    <row r="35" spans="1:7" x14ac:dyDescent="0.25">
      <c r="A35" s="131" t="s">
        <v>428</v>
      </c>
      <c r="B35" s="61"/>
      <c r="C35" s="61"/>
      <c r="D35" s="61">
        <v>0</v>
      </c>
      <c r="E35" s="61"/>
      <c r="F35" s="61"/>
      <c r="G35" s="61">
        <v>0</v>
      </c>
    </row>
    <row r="36" spans="1:7" x14ac:dyDescent="0.25">
      <c r="A36" s="131" t="s">
        <v>429</v>
      </c>
      <c r="B36" s="61"/>
      <c r="C36" s="61"/>
      <c r="D36" s="61">
        <v>0</v>
      </c>
      <c r="E36" s="61"/>
      <c r="F36" s="61"/>
      <c r="G36" s="61">
        <v>0</v>
      </c>
    </row>
    <row r="37" spans="1:7" x14ac:dyDescent="0.25">
      <c r="A37" s="131" t="s">
        <v>430</v>
      </c>
      <c r="B37" s="61"/>
      <c r="C37" s="61"/>
      <c r="D37" s="61">
        <v>0</v>
      </c>
      <c r="E37" s="61"/>
      <c r="F37" s="61"/>
      <c r="G37" s="61">
        <v>0</v>
      </c>
    </row>
    <row r="38" spans="1:7" x14ac:dyDescent="0.25">
      <c r="A38" s="131" t="s">
        <v>431</v>
      </c>
      <c r="B38" s="61"/>
      <c r="C38" s="61"/>
      <c r="D38" s="61">
        <v>0</v>
      </c>
      <c r="E38" s="61"/>
      <c r="F38" s="61"/>
      <c r="G38" s="61">
        <v>0</v>
      </c>
    </row>
    <row r="39" spans="1:7" x14ac:dyDescent="0.25">
      <c r="A39" s="131" t="s">
        <v>432</v>
      </c>
      <c r="B39" s="61"/>
      <c r="C39" s="61"/>
      <c r="D39" s="61">
        <v>0</v>
      </c>
      <c r="E39" s="61"/>
      <c r="F39" s="61"/>
      <c r="G39" s="61">
        <v>0</v>
      </c>
    </row>
    <row r="40" spans="1:7" x14ac:dyDescent="0.25">
      <c r="A40" s="131" t="s">
        <v>433</v>
      </c>
      <c r="B40" s="61"/>
      <c r="C40" s="61"/>
      <c r="D40" s="61">
        <v>0</v>
      </c>
      <c r="E40" s="61"/>
      <c r="F40" s="61"/>
      <c r="G40" s="61">
        <v>0</v>
      </c>
    </row>
    <row r="41" spans="1:7" x14ac:dyDescent="0.25">
      <c r="A41" s="131"/>
      <c r="B41" s="61"/>
      <c r="C41" s="61"/>
      <c r="D41" s="61"/>
      <c r="E41" s="61"/>
      <c r="F41" s="61"/>
      <c r="G41" s="61"/>
    </row>
    <row r="42" spans="1:7" ht="25.5" x14ac:dyDescent="0.25">
      <c r="A42" s="129" t="s">
        <v>434</v>
      </c>
      <c r="B42" s="63">
        <v>23580875.530000001</v>
      </c>
      <c r="C42" s="63">
        <v>172435.8</v>
      </c>
      <c r="D42" s="63">
        <v>23753311.330000002</v>
      </c>
      <c r="E42" s="63">
        <v>5214247.05</v>
      </c>
      <c r="F42" s="63">
        <v>5214247.05</v>
      </c>
      <c r="G42" s="63">
        <v>18539064.280000001</v>
      </c>
    </row>
    <row r="43" spans="1:7" x14ac:dyDescent="0.25">
      <c r="A43" s="131" t="s">
        <v>435</v>
      </c>
      <c r="B43" s="61"/>
      <c r="C43" s="61"/>
      <c r="D43" s="61">
        <v>0</v>
      </c>
      <c r="E43" s="61"/>
      <c r="F43" s="61"/>
      <c r="G43" s="61">
        <v>0</v>
      </c>
    </row>
    <row r="44" spans="1:7" ht="25.5" x14ac:dyDescent="0.25">
      <c r="A44" s="131" t="s">
        <v>436</v>
      </c>
      <c r="B44" s="61">
        <v>23580875.530000001</v>
      </c>
      <c r="C44" s="61">
        <v>172435.8</v>
      </c>
      <c r="D44" s="61">
        <v>23753311.330000002</v>
      </c>
      <c r="E44" s="61">
        <v>5214247.05</v>
      </c>
      <c r="F44" s="61">
        <v>5214247.05</v>
      </c>
      <c r="G44" s="61">
        <v>18539064.280000001</v>
      </c>
    </row>
    <row r="45" spans="1:7" x14ac:dyDescent="0.25">
      <c r="A45" s="131" t="s">
        <v>437</v>
      </c>
      <c r="B45" s="61"/>
      <c r="C45" s="61"/>
      <c r="D45" s="61">
        <v>0</v>
      </c>
      <c r="E45" s="61"/>
      <c r="F45" s="61"/>
      <c r="G45" s="61">
        <v>0</v>
      </c>
    </row>
    <row r="46" spans="1:7" x14ac:dyDescent="0.25">
      <c r="A46" s="131" t="s">
        <v>438</v>
      </c>
      <c r="B46" s="61"/>
      <c r="C46" s="61"/>
      <c r="D46" s="61">
        <v>0</v>
      </c>
      <c r="E46" s="61"/>
      <c r="F46" s="61"/>
      <c r="G46" s="61">
        <v>0</v>
      </c>
    </row>
    <row r="47" spans="1:7" x14ac:dyDescent="0.25">
      <c r="A47" s="131"/>
      <c r="B47" s="61"/>
      <c r="C47" s="61"/>
      <c r="D47" s="61"/>
      <c r="E47" s="61"/>
      <c r="F47" s="61"/>
      <c r="G47" s="61"/>
    </row>
    <row r="48" spans="1:7" x14ac:dyDescent="0.25">
      <c r="A48" s="129" t="s">
        <v>439</v>
      </c>
      <c r="B48" s="63">
        <v>10000000</v>
      </c>
      <c r="C48" s="63">
        <v>0</v>
      </c>
      <c r="D48" s="63">
        <v>10000000</v>
      </c>
      <c r="E48" s="63">
        <v>0</v>
      </c>
      <c r="F48" s="63">
        <v>0</v>
      </c>
      <c r="G48" s="63">
        <v>10000000</v>
      </c>
    </row>
    <row r="49" spans="1:7" x14ac:dyDescent="0.25">
      <c r="A49" s="129" t="s">
        <v>407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</row>
    <row r="50" spans="1:7" x14ac:dyDescent="0.25">
      <c r="A50" s="131" t="s">
        <v>408</v>
      </c>
      <c r="B50" s="61"/>
      <c r="C50" s="61"/>
      <c r="D50" s="61">
        <v>0</v>
      </c>
      <c r="E50" s="61"/>
      <c r="F50" s="61"/>
      <c r="G50" s="61">
        <v>0</v>
      </c>
    </row>
    <row r="51" spans="1:7" x14ac:dyDescent="0.25">
      <c r="A51" s="131" t="s">
        <v>409</v>
      </c>
      <c r="B51" s="61"/>
      <c r="C51" s="61"/>
      <c r="D51" s="61">
        <v>0</v>
      </c>
      <c r="E51" s="61"/>
      <c r="F51" s="61"/>
      <c r="G51" s="61">
        <v>0</v>
      </c>
    </row>
    <row r="52" spans="1:7" x14ac:dyDescent="0.25">
      <c r="A52" s="131" t="s">
        <v>410</v>
      </c>
      <c r="B52" s="61"/>
      <c r="C52" s="61"/>
      <c r="D52" s="61">
        <v>0</v>
      </c>
      <c r="E52" s="61"/>
      <c r="F52" s="61"/>
      <c r="G52" s="61">
        <v>0</v>
      </c>
    </row>
    <row r="53" spans="1:7" x14ac:dyDescent="0.25">
      <c r="A53" s="131" t="s">
        <v>411</v>
      </c>
      <c r="B53" s="61"/>
      <c r="C53" s="61"/>
      <c r="D53" s="61">
        <v>0</v>
      </c>
      <c r="E53" s="61"/>
      <c r="F53" s="61"/>
      <c r="G53" s="61">
        <v>0</v>
      </c>
    </row>
    <row r="54" spans="1:7" x14ac:dyDescent="0.25">
      <c r="A54" s="131" t="s">
        <v>412</v>
      </c>
      <c r="B54" s="61"/>
      <c r="C54" s="61"/>
      <c r="D54" s="61">
        <v>0</v>
      </c>
      <c r="E54" s="61"/>
      <c r="F54" s="61"/>
      <c r="G54" s="61">
        <v>0</v>
      </c>
    </row>
    <row r="55" spans="1:7" x14ac:dyDescent="0.25">
      <c r="A55" s="131" t="s">
        <v>413</v>
      </c>
      <c r="B55" s="61"/>
      <c r="C55" s="61"/>
      <c r="D55" s="61">
        <v>0</v>
      </c>
      <c r="E55" s="61"/>
      <c r="F55" s="61"/>
      <c r="G55" s="61">
        <v>0</v>
      </c>
    </row>
    <row r="56" spans="1:7" x14ac:dyDescent="0.25">
      <c r="A56" s="131" t="s">
        <v>414</v>
      </c>
      <c r="B56" s="61"/>
      <c r="C56" s="61"/>
      <c r="D56" s="61">
        <v>0</v>
      </c>
      <c r="E56" s="61"/>
      <c r="F56" s="61"/>
      <c r="G56" s="61">
        <v>0</v>
      </c>
    </row>
    <row r="57" spans="1:7" x14ac:dyDescent="0.25">
      <c r="A57" s="131" t="s">
        <v>415</v>
      </c>
      <c r="B57" s="61"/>
      <c r="C57" s="61"/>
      <c r="D57" s="61">
        <v>0</v>
      </c>
      <c r="E57" s="61"/>
      <c r="F57" s="61"/>
      <c r="G57" s="61">
        <v>0</v>
      </c>
    </row>
    <row r="58" spans="1:7" x14ac:dyDescent="0.25">
      <c r="A58" s="131"/>
      <c r="B58" s="61"/>
      <c r="C58" s="61"/>
      <c r="D58" s="61"/>
      <c r="E58" s="61"/>
      <c r="F58" s="61"/>
      <c r="G58" s="61"/>
    </row>
    <row r="59" spans="1:7" x14ac:dyDescent="0.25">
      <c r="A59" s="129" t="s">
        <v>416</v>
      </c>
      <c r="B59" s="63">
        <v>0</v>
      </c>
      <c r="C59" s="63">
        <v>0</v>
      </c>
      <c r="D59" s="63">
        <v>0</v>
      </c>
      <c r="E59" s="63">
        <v>0</v>
      </c>
      <c r="F59" s="63">
        <v>0</v>
      </c>
      <c r="G59" s="63">
        <v>0</v>
      </c>
    </row>
    <row r="60" spans="1:7" x14ac:dyDescent="0.25">
      <c r="A60" s="131" t="s">
        <v>417</v>
      </c>
      <c r="B60" s="61"/>
      <c r="C60" s="61"/>
      <c r="D60" s="61">
        <v>0</v>
      </c>
      <c r="E60" s="61"/>
      <c r="F60" s="61"/>
      <c r="G60" s="61">
        <v>0</v>
      </c>
    </row>
    <row r="61" spans="1:7" x14ac:dyDescent="0.25">
      <c r="A61" s="131" t="s">
        <v>418</v>
      </c>
      <c r="B61" s="61"/>
      <c r="C61" s="61"/>
      <c r="D61" s="61">
        <v>0</v>
      </c>
      <c r="E61" s="61"/>
      <c r="F61" s="61"/>
      <c r="G61" s="61">
        <v>0</v>
      </c>
    </row>
    <row r="62" spans="1:7" x14ac:dyDescent="0.25">
      <c r="A62" s="131" t="s">
        <v>419</v>
      </c>
      <c r="B62" s="61"/>
      <c r="C62" s="61"/>
      <c r="D62" s="61">
        <v>0</v>
      </c>
      <c r="E62" s="61"/>
      <c r="F62" s="61"/>
      <c r="G62" s="61">
        <v>0</v>
      </c>
    </row>
    <row r="63" spans="1:7" x14ac:dyDescent="0.25">
      <c r="A63" s="131" t="s">
        <v>420</v>
      </c>
      <c r="B63" s="61"/>
      <c r="C63" s="61"/>
      <c r="D63" s="61">
        <v>0</v>
      </c>
      <c r="E63" s="61"/>
      <c r="F63" s="61"/>
      <c r="G63" s="61">
        <v>0</v>
      </c>
    </row>
    <row r="64" spans="1:7" x14ac:dyDescent="0.25">
      <c r="A64" s="131" t="s">
        <v>421</v>
      </c>
      <c r="B64" s="61"/>
      <c r="C64" s="61"/>
      <c r="D64" s="61">
        <v>0</v>
      </c>
      <c r="E64" s="61"/>
      <c r="F64" s="61"/>
      <c r="G64" s="61">
        <v>0</v>
      </c>
    </row>
    <row r="65" spans="1:7" x14ac:dyDescent="0.25">
      <c r="A65" s="131" t="s">
        <v>422</v>
      </c>
      <c r="B65" s="61"/>
      <c r="C65" s="61"/>
      <c r="D65" s="61">
        <v>0</v>
      </c>
      <c r="E65" s="61"/>
      <c r="F65" s="61"/>
      <c r="G65" s="61">
        <v>0</v>
      </c>
    </row>
    <row r="66" spans="1:7" x14ac:dyDescent="0.25">
      <c r="A66" s="131" t="s">
        <v>423</v>
      </c>
      <c r="B66" s="61"/>
      <c r="C66" s="61"/>
      <c r="D66" s="61">
        <v>0</v>
      </c>
      <c r="E66" s="61"/>
      <c r="F66" s="61"/>
      <c r="G66" s="61">
        <v>0</v>
      </c>
    </row>
    <row r="67" spans="1:7" x14ac:dyDescent="0.25">
      <c r="A67" s="131"/>
      <c r="B67" s="61"/>
      <c r="C67" s="61"/>
      <c r="D67" s="61"/>
      <c r="E67" s="61"/>
      <c r="F67" s="61"/>
      <c r="G67" s="61"/>
    </row>
    <row r="68" spans="1:7" x14ac:dyDescent="0.25">
      <c r="A68" s="129" t="s">
        <v>424</v>
      </c>
      <c r="B68" s="63">
        <v>0</v>
      </c>
      <c r="C68" s="63">
        <v>0</v>
      </c>
      <c r="D68" s="63">
        <v>0</v>
      </c>
      <c r="E68" s="63">
        <v>0</v>
      </c>
      <c r="F68" s="63">
        <v>0</v>
      </c>
      <c r="G68" s="63">
        <v>0</v>
      </c>
    </row>
    <row r="69" spans="1:7" x14ac:dyDescent="0.25">
      <c r="A69" s="131" t="s">
        <v>425</v>
      </c>
      <c r="B69" s="61"/>
      <c r="C69" s="61"/>
      <c r="D69" s="61">
        <v>0</v>
      </c>
      <c r="E69" s="61"/>
      <c r="F69" s="61"/>
      <c r="G69" s="61">
        <v>0</v>
      </c>
    </row>
    <row r="70" spans="1:7" x14ac:dyDescent="0.25">
      <c r="A70" s="131" t="s">
        <v>426</v>
      </c>
      <c r="B70" s="61"/>
      <c r="C70" s="61"/>
      <c r="D70" s="61">
        <v>0</v>
      </c>
      <c r="E70" s="61"/>
      <c r="F70" s="61"/>
      <c r="G70" s="61">
        <v>0</v>
      </c>
    </row>
    <row r="71" spans="1:7" x14ac:dyDescent="0.25">
      <c r="A71" s="131" t="s">
        <v>427</v>
      </c>
      <c r="B71" s="61"/>
      <c r="C71" s="61"/>
      <c r="D71" s="61">
        <v>0</v>
      </c>
      <c r="E71" s="61"/>
      <c r="F71" s="61"/>
      <c r="G71" s="61">
        <v>0</v>
      </c>
    </row>
    <row r="72" spans="1:7" x14ac:dyDescent="0.25">
      <c r="A72" s="131" t="s">
        <v>428</v>
      </c>
      <c r="B72" s="61"/>
      <c r="C72" s="61"/>
      <c r="D72" s="61">
        <v>0</v>
      </c>
      <c r="E72" s="61"/>
      <c r="F72" s="61"/>
      <c r="G72" s="61">
        <v>0</v>
      </c>
    </row>
    <row r="73" spans="1:7" x14ac:dyDescent="0.25">
      <c r="A73" s="131" t="s">
        <v>429</v>
      </c>
      <c r="B73" s="61"/>
      <c r="C73" s="61"/>
      <c r="D73" s="61">
        <v>0</v>
      </c>
      <c r="E73" s="61"/>
      <c r="F73" s="61"/>
      <c r="G73" s="61">
        <v>0</v>
      </c>
    </row>
    <row r="74" spans="1:7" x14ac:dyDescent="0.25">
      <c r="A74" s="131" t="s">
        <v>430</v>
      </c>
      <c r="B74" s="61"/>
      <c r="C74" s="61"/>
      <c r="D74" s="61">
        <v>0</v>
      </c>
      <c r="E74" s="61"/>
      <c r="F74" s="61"/>
      <c r="G74" s="61">
        <v>0</v>
      </c>
    </row>
    <row r="75" spans="1:7" x14ac:dyDescent="0.25">
      <c r="A75" s="131" t="s">
        <v>431</v>
      </c>
      <c r="B75" s="61"/>
      <c r="C75" s="61"/>
      <c r="D75" s="61">
        <v>0</v>
      </c>
      <c r="E75" s="61"/>
      <c r="F75" s="61"/>
      <c r="G75" s="61">
        <v>0</v>
      </c>
    </row>
    <row r="76" spans="1:7" x14ac:dyDescent="0.25">
      <c r="A76" s="131" t="s">
        <v>432</v>
      </c>
      <c r="B76" s="61"/>
      <c r="C76" s="61"/>
      <c r="D76" s="61">
        <v>0</v>
      </c>
      <c r="E76" s="61"/>
      <c r="F76" s="61"/>
      <c r="G76" s="61">
        <v>0</v>
      </c>
    </row>
    <row r="77" spans="1:7" x14ac:dyDescent="0.25">
      <c r="A77" s="142" t="s">
        <v>433</v>
      </c>
      <c r="B77" s="143"/>
      <c r="C77" s="143"/>
      <c r="D77" s="143">
        <v>0</v>
      </c>
      <c r="E77" s="143"/>
      <c r="F77" s="143"/>
      <c r="G77" s="143">
        <v>0</v>
      </c>
    </row>
    <row r="78" spans="1:7" x14ac:dyDescent="0.25">
      <c r="A78" s="131"/>
      <c r="B78" s="61"/>
      <c r="C78" s="61"/>
      <c r="D78" s="61"/>
      <c r="E78" s="61"/>
      <c r="F78" s="61"/>
      <c r="G78" s="61"/>
    </row>
    <row r="79" spans="1:7" ht="25.5" x14ac:dyDescent="0.25">
      <c r="A79" s="129" t="s">
        <v>434</v>
      </c>
      <c r="B79" s="63">
        <v>10000000</v>
      </c>
      <c r="C79" s="63">
        <v>0</v>
      </c>
      <c r="D79" s="63">
        <v>10000000</v>
      </c>
      <c r="E79" s="63">
        <v>0</v>
      </c>
      <c r="F79" s="63">
        <v>0</v>
      </c>
      <c r="G79" s="63">
        <v>10000000</v>
      </c>
    </row>
    <row r="80" spans="1:7" x14ac:dyDescent="0.25">
      <c r="A80" s="131" t="s">
        <v>435</v>
      </c>
      <c r="B80" s="61"/>
      <c r="C80" s="61"/>
      <c r="D80" s="61">
        <v>0</v>
      </c>
      <c r="E80" s="61"/>
      <c r="F80" s="61"/>
      <c r="G80" s="61">
        <v>0</v>
      </c>
    </row>
    <row r="81" spans="1:7" ht="25.5" x14ac:dyDescent="0.25">
      <c r="A81" s="131" t="s">
        <v>436</v>
      </c>
      <c r="B81" s="61">
        <v>10000000</v>
      </c>
      <c r="C81" s="61">
        <v>0</v>
      </c>
      <c r="D81" s="61">
        <v>10000000</v>
      </c>
      <c r="E81" s="61">
        <v>0</v>
      </c>
      <c r="F81" s="61">
        <v>0</v>
      </c>
      <c r="G81" s="61">
        <v>10000000</v>
      </c>
    </row>
    <row r="82" spans="1:7" x14ac:dyDescent="0.25">
      <c r="A82" s="131" t="s">
        <v>437</v>
      </c>
      <c r="B82" s="61"/>
      <c r="C82" s="61"/>
      <c r="D82" s="61">
        <v>0</v>
      </c>
      <c r="E82" s="61"/>
      <c r="F82" s="61"/>
      <c r="G82" s="61">
        <v>0</v>
      </c>
    </row>
    <row r="83" spans="1:7" x14ac:dyDescent="0.25">
      <c r="A83" s="131" t="s">
        <v>438</v>
      </c>
      <c r="B83" s="61"/>
      <c r="C83" s="61"/>
      <c r="D83" s="61">
        <v>0</v>
      </c>
      <c r="E83" s="61"/>
      <c r="F83" s="61"/>
      <c r="G83" s="61">
        <v>0</v>
      </c>
    </row>
    <row r="84" spans="1:7" x14ac:dyDescent="0.25">
      <c r="A84" s="131"/>
      <c r="B84" s="61"/>
      <c r="C84" s="61"/>
      <c r="D84" s="61"/>
      <c r="E84" s="61"/>
      <c r="F84" s="61"/>
      <c r="G84" s="61"/>
    </row>
    <row r="85" spans="1:7" x14ac:dyDescent="0.25">
      <c r="A85" s="129" t="s">
        <v>325</v>
      </c>
      <c r="B85" s="63">
        <v>33580875.530000001</v>
      </c>
      <c r="C85" s="63">
        <v>172435.8</v>
      </c>
      <c r="D85" s="63">
        <v>33753311.329999998</v>
      </c>
      <c r="E85" s="63">
        <v>5214247.05</v>
      </c>
      <c r="F85" s="63">
        <v>5214247.05</v>
      </c>
      <c r="G85" s="63">
        <v>28539064.280000001</v>
      </c>
    </row>
    <row r="86" spans="1:7" ht="15.75" thickBot="1" x14ac:dyDescent="0.3">
      <c r="A86" s="144"/>
      <c r="B86" s="68"/>
      <c r="C86" s="68"/>
      <c r="D86" s="68"/>
      <c r="E86" s="68"/>
      <c r="F86" s="68"/>
      <c r="G86" s="68"/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" right="0.7" top="0.75" bottom="0.75" header="0.3" footer="0.3"/>
  <pageSetup paperSize="119" scale="69" orientation="portrait" r:id="rId1"/>
  <rowBreaks count="1" manualBreakCount="1">
    <brk id="6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3"/>
  <sheetViews>
    <sheetView topLeftCell="A22" zoomScale="85" zoomScaleNormal="85" zoomScaleSheetLayoutView="85" workbookViewId="0">
      <selection activeCell="I19" sqref="I19"/>
    </sheetView>
  </sheetViews>
  <sheetFormatPr baseColWidth="10" defaultRowHeight="15" x14ac:dyDescent="0.25"/>
  <cols>
    <col min="1" max="1" width="0.42578125" style="40" customWidth="1"/>
    <col min="2" max="2" width="36.5703125" style="40" customWidth="1"/>
    <col min="3" max="3" width="12.5703125" style="40" customWidth="1"/>
    <col min="4" max="4" width="14.7109375" style="40" customWidth="1"/>
    <col min="5" max="5" width="12.85546875" style="40" customWidth="1"/>
    <col min="6" max="6" width="14.42578125" style="40" customWidth="1"/>
    <col min="7" max="7" width="13.85546875" style="40" customWidth="1"/>
    <col min="8" max="8" width="15.28515625" style="40" customWidth="1"/>
    <col min="9" max="16384" width="11.42578125" style="40"/>
  </cols>
  <sheetData>
    <row r="1" spans="2:8" ht="15.75" thickBot="1" x14ac:dyDescent="0.3"/>
    <row r="2" spans="2:8" x14ac:dyDescent="0.25">
      <c r="B2" s="191" t="s">
        <v>120</v>
      </c>
      <c r="C2" s="192"/>
      <c r="D2" s="192"/>
      <c r="E2" s="192"/>
      <c r="F2" s="192"/>
      <c r="G2" s="192"/>
      <c r="H2" s="208"/>
    </row>
    <row r="3" spans="2:8" x14ac:dyDescent="0.25">
      <c r="B3" s="162" t="s">
        <v>244</v>
      </c>
      <c r="C3" s="163"/>
      <c r="D3" s="163"/>
      <c r="E3" s="163"/>
      <c r="F3" s="163"/>
      <c r="G3" s="163"/>
      <c r="H3" s="209"/>
    </row>
    <row r="4" spans="2:8" x14ac:dyDescent="0.25">
      <c r="B4" s="162" t="s">
        <v>440</v>
      </c>
      <c r="C4" s="163"/>
      <c r="D4" s="163"/>
      <c r="E4" s="163"/>
      <c r="F4" s="163"/>
      <c r="G4" s="163"/>
      <c r="H4" s="209"/>
    </row>
    <row r="5" spans="2:8" x14ac:dyDescent="0.25">
      <c r="B5" s="162" t="s">
        <v>125</v>
      </c>
      <c r="C5" s="163"/>
      <c r="D5" s="163"/>
      <c r="E5" s="163"/>
      <c r="F5" s="163"/>
      <c r="G5" s="163"/>
      <c r="H5" s="209"/>
    </row>
    <row r="6" spans="2:8" ht="15.75" thickBot="1" x14ac:dyDescent="0.3">
      <c r="B6" s="165" t="s">
        <v>1</v>
      </c>
      <c r="C6" s="166"/>
      <c r="D6" s="166"/>
      <c r="E6" s="166"/>
      <c r="F6" s="166"/>
      <c r="G6" s="166"/>
      <c r="H6" s="210"/>
    </row>
    <row r="7" spans="2:8" ht="15.75" thickBot="1" x14ac:dyDescent="0.3">
      <c r="B7" s="187" t="s">
        <v>2</v>
      </c>
      <c r="C7" s="194" t="s">
        <v>246</v>
      </c>
      <c r="D7" s="195"/>
      <c r="E7" s="195"/>
      <c r="F7" s="195"/>
      <c r="G7" s="196"/>
      <c r="H7" s="187" t="s">
        <v>247</v>
      </c>
    </row>
    <row r="8" spans="2:8" ht="26.25" thickBot="1" x14ac:dyDescent="0.3">
      <c r="B8" s="188"/>
      <c r="C8" s="145" t="s">
        <v>206</v>
      </c>
      <c r="D8" s="145" t="s">
        <v>248</v>
      </c>
      <c r="E8" s="145" t="s">
        <v>249</v>
      </c>
      <c r="F8" s="145" t="s">
        <v>441</v>
      </c>
      <c r="G8" s="145" t="s">
        <v>223</v>
      </c>
      <c r="H8" s="188"/>
    </row>
    <row r="9" spans="2:8" x14ac:dyDescent="0.25">
      <c r="B9" s="146" t="s">
        <v>442</v>
      </c>
      <c r="C9" s="150">
        <v>14342687</v>
      </c>
      <c r="D9" s="150">
        <v>0</v>
      </c>
      <c r="E9" s="150">
        <v>14342687</v>
      </c>
      <c r="F9" s="150">
        <v>2709737.34</v>
      </c>
      <c r="G9" s="150">
        <v>2709737.34</v>
      </c>
      <c r="H9" s="151">
        <v>11632949.66</v>
      </c>
    </row>
    <row r="10" spans="2:8" x14ac:dyDescent="0.25">
      <c r="B10" s="147" t="s">
        <v>443</v>
      </c>
      <c r="C10" s="150">
        <v>14342687</v>
      </c>
      <c r="D10" s="151">
        <v>0</v>
      </c>
      <c r="E10" s="152">
        <v>14342687</v>
      </c>
      <c r="F10" s="151">
        <v>2709737.34</v>
      </c>
      <c r="G10" s="151">
        <v>2709737.34</v>
      </c>
      <c r="H10" s="152">
        <v>11632949.66</v>
      </c>
    </row>
    <row r="11" spans="2:8" x14ac:dyDescent="0.25">
      <c r="B11" s="147" t="s">
        <v>444</v>
      </c>
      <c r="C11" s="150"/>
      <c r="D11" s="151"/>
      <c r="E11" s="152">
        <v>0</v>
      </c>
      <c r="F11" s="151"/>
      <c r="G11" s="151"/>
      <c r="H11" s="152">
        <v>0</v>
      </c>
    </row>
    <row r="12" spans="2:8" x14ac:dyDescent="0.25">
      <c r="B12" s="147" t="s">
        <v>445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  <c r="H12" s="152">
        <v>0</v>
      </c>
    </row>
    <row r="13" spans="2:8" x14ac:dyDescent="0.25">
      <c r="B13" s="147" t="s">
        <v>446</v>
      </c>
      <c r="C13" s="150"/>
      <c r="D13" s="151"/>
      <c r="E13" s="152">
        <v>0</v>
      </c>
      <c r="F13" s="151"/>
      <c r="G13" s="151"/>
      <c r="H13" s="152">
        <v>0</v>
      </c>
    </row>
    <row r="14" spans="2:8" x14ac:dyDescent="0.25">
      <c r="B14" s="147" t="s">
        <v>447</v>
      </c>
      <c r="C14" s="150"/>
      <c r="D14" s="151"/>
      <c r="E14" s="152">
        <v>0</v>
      </c>
      <c r="F14" s="151"/>
      <c r="G14" s="151"/>
      <c r="H14" s="152">
        <v>0</v>
      </c>
    </row>
    <row r="15" spans="2:8" x14ac:dyDescent="0.25">
      <c r="B15" s="147" t="s">
        <v>448</v>
      </c>
      <c r="C15" s="150"/>
      <c r="D15" s="151"/>
      <c r="E15" s="152">
        <v>0</v>
      </c>
      <c r="F15" s="151"/>
      <c r="G15" s="151"/>
      <c r="H15" s="152">
        <v>0</v>
      </c>
    </row>
    <row r="16" spans="2:8" ht="38.25" x14ac:dyDescent="0.25">
      <c r="B16" s="147" t="s">
        <v>449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2">
        <v>0</v>
      </c>
    </row>
    <row r="17" spans="2:8" x14ac:dyDescent="0.25">
      <c r="B17" s="147" t="s">
        <v>450</v>
      </c>
      <c r="C17" s="150"/>
      <c r="D17" s="151"/>
      <c r="E17" s="152">
        <v>0</v>
      </c>
      <c r="F17" s="151"/>
      <c r="G17" s="151"/>
      <c r="H17" s="152">
        <v>0</v>
      </c>
    </row>
    <row r="18" spans="2:8" x14ac:dyDescent="0.25">
      <c r="B18" s="147" t="s">
        <v>451</v>
      </c>
      <c r="C18" s="150"/>
      <c r="D18" s="151"/>
      <c r="E18" s="152">
        <v>0</v>
      </c>
      <c r="F18" s="151"/>
      <c r="G18" s="151"/>
      <c r="H18" s="152">
        <v>0</v>
      </c>
    </row>
    <row r="19" spans="2:8" x14ac:dyDescent="0.25">
      <c r="B19" s="147" t="s">
        <v>452</v>
      </c>
      <c r="C19" s="150"/>
      <c r="D19" s="151"/>
      <c r="E19" s="152">
        <v>0</v>
      </c>
      <c r="F19" s="151"/>
      <c r="G19" s="151"/>
      <c r="H19" s="152">
        <v>0</v>
      </c>
    </row>
    <row r="20" spans="2:8" x14ac:dyDescent="0.25">
      <c r="B20" s="148"/>
      <c r="C20" s="154"/>
      <c r="D20" s="155"/>
      <c r="E20" s="155"/>
      <c r="F20" s="155"/>
      <c r="G20" s="155"/>
      <c r="H20" s="156"/>
    </row>
    <row r="21" spans="2:8" x14ac:dyDescent="0.25">
      <c r="B21" s="146" t="s">
        <v>453</v>
      </c>
      <c r="C21" s="150">
        <v>0</v>
      </c>
      <c r="D21" s="150">
        <v>0</v>
      </c>
      <c r="E21" s="150">
        <v>0</v>
      </c>
      <c r="F21" s="150">
        <v>0</v>
      </c>
      <c r="G21" s="150">
        <v>0</v>
      </c>
      <c r="H21" s="151">
        <v>0</v>
      </c>
    </row>
    <row r="22" spans="2:8" x14ac:dyDescent="0.25">
      <c r="B22" s="147" t="s">
        <v>443</v>
      </c>
      <c r="C22" s="150"/>
      <c r="D22" s="151"/>
      <c r="E22" s="152">
        <v>0</v>
      </c>
      <c r="F22" s="151"/>
      <c r="G22" s="151"/>
      <c r="H22" s="152">
        <v>0</v>
      </c>
    </row>
    <row r="23" spans="2:8" x14ac:dyDescent="0.25">
      <c r="B23" s="147" t="s">
        <v>444</v>
      </c>
      <c r="C23" s="150"/>
      <c r="D23" s="151"/>
      <c r="E23" s="152">
        <v>0</v>
      </c>
      <c r="F23" s="151"/>
      <c r="G23" s="151"/>
      <c r="H23" s="152">
        <v>0</v>
      </c>
    </row>
    <row r="24" spans="2:8" x14ac:dyDescent="0.25">
      <c r="B24" s="147" t="s">
        <v>445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2">
        <v>0</v>
      </c>
    </row>
    <row r="25" spans="2:8" x14ac:dyDescent="0.25">
      <c r="B25" s="147" t="s">
        <v>446</v>
      </c>
      <c r="C25" s="150"/>
      <c r="D25" s="151"/>
      <c r="E25" s="152">
        <v>0</v>
      </c>
      <c r="F25" s="151"/>
      <c r="G25" s="151"/>
      <c r="H25" s="152">
        <v>0</v>
      </c>
    </row>
    <row r="26" spans="2:8" x14ac:dyDescent="0.25">
      <c r="B26" s="147" t="s">
        <v>447</v>
      </c>
      <c r="C26" s="150"/>
      <c r="D26" s="151"/>
      <c r="E26" s="152">
        <v>0</v>
      </c>
      <c r="F26" s="151"/>
      <c r="G26" s="151"/>
      <c r="H26" s="152">
        <v>0</v>
      </c>
    </row>
    <row r="27" spans="2:8" x14ac:dyDescent="0.25">
      <c r="B27" s="147" t="s">
        <v>448</v>
      </c>
      <c r="C27" s="150"/>
      <c r="D27" s="151"/>
      <c r="E27" s="152">
        <v>0</v>
      </c>
      <c r="F27" s="151"/>
      <c r="G27" s="151"/>
      <c r="H27" s="152">
        <v>0</v>
      </c>
    </row>
    <row r="28" spans="2:8" ht="38.25" x14ac:dyDescent="0.25">
      <c r="B28" s="147" t="s">
        <v>449</v>
      </c>
      <c r="C28" s="153">
        <v>0</v>
      </c>
      <c r="D28" s="153">
        <v>0</v>
      </c>
      <c r="E28" s="153">
        <v>0</v>
      </c>
      <c r="F28" s="153">
        <v>0</v>
      </c>
      <c r="G28" s="153">
        <v>0</v>
      </c>
      <c r="H28" s="152">
        <v>0</v>
      </c>
    </row>
    <row r="29" spans="2:8" x14ac:dyDescent="0.25">
      <c r="B29" s="147" t="s">
        <v>450</v>
      </c>
      <c r="C29" s="150"/>
      <c r="D29" s="151"/>
      <c r="E29" s="152">
        <v>0</v>
      </c>
      <c r="F29" s="151"/>
      <c r="G29" s="151"/>
      <c r="H29" s="152">
        <v>0</v>
      </c>
    </row>
    <row r="30" spans="2:8" x14ac:dyDescent="0.25">
      <c r="B30" s="147" t="s">
        <v>451</v>
      </c>
      <c r="C30" s="150"/>
      <c r="D30" s="151"/>
      <c r="E30" s="152">
        <v>0</v>
      </c>
      <c r="F30" s="151"/>
      <c r="G30" s="151"/>
      <c r="H30" s="152">
        <v>0</v>
      </c>
    </row>
    <row r="31" spans="2:8" x14ac:dyDescent="0.25">
      <c r="B31" s="147" t="s">
        <v>452</v>
      </c>
      <c r="C31" s="150"/>
      <c r="D31" s="151"/>
      <c r="E31" s="152">
        <v>0</v>
      </c>
      <c r="F31" s="151"/>
      <c r="G31" s="151"/>
      <c r="H31" s="152">
        <v>0</v>
      </c>
    </row>
    <row r="32" spans="2:8" ht="25.5" x14ac:dyDescent="0.25">
      <c r="B32" s="146" t="s">
        <v>454</v>
      </c>
      <c r="C32" s="150">
        <v>14342687</v>
      </c>
      <c r="D32" s="150">
        <v>0</v>
      </c>
      <c r="E32" s="150">
        <v>14342687</v>
      </c>
      <c r="F32" s="150">
        <v>2709737.34</v>
      </c>
      <c r="G32" s="150">
        <v>2709737.34</v>
      </c>
      <c r="H32" s="150">
        <v>11632949.66</v>
      </c>
    </row>
    <row r="33" spans="2:8" ht="15.75" thickBot="1" x14ac:dyDescent="0.3">
      <c r="B33" s="149"/>
      <c r="C33" s="157"/>
      <c r="D33" s="158"/>
      <c r="E33" s="158"/>
      <c r="F33" s="158"/>
      <c r="G33" s="158"/>
      <c r="H33" s="158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11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F1_ESF</vt:lpstr>
      <vt:lpstr>F2_IADPOP</vt:lpstr>
      <vt:lpstr>F3_IAODF</vt:lpstr>
      <vt:lpstr>F4_BP</vt:lpstr>
      <vt:lpstr>F5_EAID</vt:lpstr>
      <vt:lpstr>F6_EAEPED_COG</vt:lpstr>
      <vt:lpstr>F6b_EAEPED_CA</vt:lpstr>
      <vt:lpstr>F6c_EAEPED_CF</vt:lpstr>
      <vt:lpstr>F6d_EAEPED_CSP</vt:lpstr>
      <vt:lpstr>'F1_ESF'!Títulos_a_imprimir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2021-06-18T16:20:21Z</cp:lastPrinted>
  <dcterms:created xsi:type="dcterms:W3CDTF">2016-10-11T18:36:49Z</dcterms:created>
  <dcterms:modified xsi:type="dcterms:W3CDTF">2021-06-18T16:25:57Z</dcterms:modified>
</cp:coreProperties>
</file>