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869B5EFD-325C-446A-8184-D87830EE79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Glosario!$B$1:$B$12</definedName>
    <definedName name="_xlnm.Print_Area" localSheetId="0">Gráfica!$A$1:$J$52</definedName>
    <definedName name="_xlnm.Print_Titles" localSheetId="1">Cuadro!$1:$6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6" i="3" l="1"/>
  <c r="B266" i="3"/>
  <c r="C266" i="3"/>
  <c r="A265" i="3"/>
  <c r="B265" i="3"/>
  <c r="C265" i="3"/>
  <c r="A263" i="3"/>
  <c r="B263" i="3"/>
  <c r="C263" i="3"/>
  <c r="A264" i="3"/>
  <c r="B264" i="3"/>
  <c r="C264" i="3"/>
  <c r="C262" i="3"/>
  <c r="B262" i="3"/>
  <c r="A262" i="3"/>
  <c r="A261" i="3"/>
  <c r="B261" i="3"/>
  <c r="C261" i="3"/>
  <c r="A260" i="3"/>
  <c r="B260" i="3"/>
  <c r="C260" i="3"/>
  <c r="A259" i="3"/>
  <c r="B259" i="3"/>
  <c r="C259" i="3"/>
  <c r="A258" i="3"/>
  <c r="B258" i="3"/>
  <c r="C258" i="3"/>
  <c r="A255" i="3"/>
  <c r="B255" i="3"/>
  <c r="C255" i="3"/>
  <c r="A256" i="3"/>
  <c r="B256" i="3"/>
  <c r="C256" i="3"/>
  <c r="A257" i="3"/>
  <c r="B257" i="3"/>
  <c r="C257" i="3"/>
  <c r="A254" i="3"/>
  <c r="B254" i="3"/>
  <c r="C254" i="3"/>
  <c r="A253" i="3"/>
  <c r="B253" i="3"/>
  <c r="C253" i="3"/>
  <c r="A252" i="3"/>
  <c r="B252" i="3"/>
  <c r="C252" i="3"/>
  <c r="A251" i="3"/>
  <c r="B251" i="3"/>
  <c r="C251" i="3"/>
  <c r="A250" i="3"/>
  <c r="B250" i="3"/>
  <c r="C250" i="3"/>
  <c r="A249" i="3"/>
  <c r="B249" i="3"/>
  <c r="C249" i="3"/>
  <c r="E4" i="3"/>
  <c r="A247" i="3"/>
  <c r="B247" i="3"/>
  <c r="C247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3" i="3"/>
  <c r="B163" i="3"/>
  <c r="C163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A169" i="3"/>
  <c r="B169" i="3"/>
  <c r="C169" i="3"/>
  <c r="A170" i="3"/>
  <c r="B170" i="3"/>
  <c r="C170" i="3"/>
  <c r="A171" i="3"/>
  <c r="B171" i="3"/>
  <c r="C171" i="3"/>
  <c r="A172" i="3"/>
  <c r="B172" i="3"/>
  <c r="C172" i="3"/>
  <c r="A153" i="3"/>
  <c r="B153" i="3"/>
  <c r="C153" i="3"/>
  <c r="A154" i="3"/>
  <c r="B154" i="3"/>
  <c r="C154" i="3"/>
  <c r="A155" i="3"/>
  <c r="B155" i="3"/>
  <c r="C155" i="3"/>
  <c r="A156" i="3"/>
  <c r="B156" i="3"/>
  <c r="C156" i="3"/>
  <c r="A157" i="3"/>
  <c r="B157" i="3"/>
  <c r="C157" i="3"/>
  <c r="A158" i="3"/>
  <c r="B158" i="3"/>
  <c r="C158" i="3"/>
  <c r="A143" i="3"/>
  <c r="B143" i="3"/>
  <c r="C143" i="3"/>
  <c r="A144" i="3"/>
  <c r="B144" i="3"/>
  <c r="C144" i="3"/>
  <c r="A145" i="3"/>
  <c r="B145" i="3"/>
  <c r="C145" i="3"/>
  <c r="A146" i="3"/>
  <c r="B146" i="3"/>
  <c r="C146" i="3"/>
  <c r="A147" i="3"/>
  <c r="B147" i="3"/>
  <c r="C147" i="3"/>
  <c r="A148" i="3"/>
  <c r="B148" i="3"/>
  <c r="C148" i="3"/>
  <c r="A149" i="3"/>
  <c r="B149" i="3"/>
  <c r="C149" i="3"/>
  <c r="A150" i="3"/>
  <c r="B150" i="3"/>
  <c r="C150" i="3"/>
  <c r="A151" i="3"/>
  <c r="B151" i="3"/>
  <c r="C151" i="3"/>
  <c r="A152" i="3"/>
  <c r="B152" i="3"/>
  <c r="C152" i="3"/>
  <c r="A133" i="3"/>
  <c r="B133" i="3"/>
  <c r="C133" i="3"/>
  <c r="A134" i="3"/>
  <c r="B134" i="3"/>
  <c r="C134" i="3"/>
  <c r="A135" i="3"/>
  <c r="B135" i="3"/>
  <c r="C135" i="3"/>
  <c r="A136" i="3"/>
  <c r="B136" i="3"/>
  <c r="C136" i="3"/>
  <c r="A137" i="3"/>
  <c r="B137" i="3"/>
  <c r="C137" i="3"/>
  <c r="A138" i="3"/>
  <c r="B138" i="3"/>
  <c r="C138" i="3"/>
  <c r="A139" i="3"/>
  <c r="B139" i="3"/>
  <c r="C139" i="3"/>
  <c r="A140" i="3"/>
  <c r="B140" i="3"/>
  <c r="C140" i="3"/>
  <c r="A141" i="3"/>
  <c r="B141" i="3"/>
  <c r="C141" i="3"/>
  <c r="A142" i="3"/>
  <c r="B142" i="3"/>
  <c r="C142" i="3"/>
  <c r="A121" i="3"/>
  <c r="B121" i="3"/>
  <c r="C121" i="3"/>
  <c r="A122" i="3"/>
  <c r="B122" i="3"/>
  <c r="C122" i="3"/>
  <c r="A123" i="3"/>
  <c r="B123" i="3"/>
  <c r="C123" i="3"/>
  <c r="A124" i="3"/>
  <c r="B124" i="3"/>
  <c r="C124" i="3"/>
  <c r="A125" i="3"/>
  <c r="B125" i="3"/>
  <c r="C125" i="3"/>
  <c r="A126" i="3"/>
  <c r="B126" i="3"/>
  <c r="C126" i="3"/>
  <c r="A127" i="3"/>
  <c r="B127" i="3"/>
  <c r="C127" i="3"/>
  <c r="A128" i="3"/>
  <c r="B128" i="3"/>
  <c r="C128" i="3"/>
  <c r="A129" i="3"/>
  <c r="B129" i="3"/>
  <c r="C129" i="3"/>
  <c r="A130" i="3"/>
  <c r="B130" i="3"/>
  <c r="C130" i="3"/>
  <c r="A131" i="3"/>
  <c r="B131" i="3"/>
  <c r="C131" i="3"/>
  <c r="A132" i="3"/>
  <c r="B132" i="3"/>
  <c r="C132" i="3"/>
  <c r="A101" i="3"/>
  <c r="B101" i="3"/>
  <c r="C101" i="3"/>
  <c r="A102" i="3"/>
  <c r="B102" i="3"/>
  <c r="C102" i="3"/>
  <c r="A103" i="3"/>
  <c r="B103" i="3"/>
  <c r="C103" i="3"/>
  <c r="A104" i="3"/>
  <c r="B104" i="3"/>
  <c r="C104" i="3"/>
  <c r="A105" i="3"/>
  <c r="B105" i="3"/>
  <c r="C105" i="3"/>
  <c r="A106" i="3"/>
  <c r="B106" i="3"/>
  <c r="C106" i="3"/>
  <c r="A107" i="3"/>
  <c r="B107" i="3"/>
  <c r="C107" i="3"/>
  <c r="A108" i="3"/>
  <c r="B108" i="3"/>
  <c r="C108" i="3"/>
  <c r="A109" i="3"/>
  <c r="B109" i="3"/>
  <c r="C109" i="3"/>
  <c r="A110" i="3"/>
  <c r="B110" i="3"/>
  <c r="C110" i="3"/>
  <c r="A111" i="3"/>
  <c r="B111" i="3"/>
  <c r="C111" i="3"/>
  <c r="A112" i="3"/>
  <c r="B112" i="3"/>
  <c r="C112" i="3"/>
  <c r="A113" i="3"/>
  <c r="B113" i="3"/>
  <c r="C113" i="3"/>
  <c r="A114" i="3"/>
  <c r="B114" i="3"/>
  <c r="C114" i="3"/>
  <c r="A115" i="3"/>
  <c r="B115" i="3"/>
  <c r="C115" i="3"/>
  <c r="A116" i="3"/>
  <c r="B116" i="3"/>
  <c r="C116" i="3"/>
  <c r="A117" i="3"/>
  <c r="B117" i="3"/>
  <c r="C117" i="3"/>
  <c r="A118" i="3"/>
  <c r="B118" i="3"/>
  <c r="C118" i="3"/>
  <c r="A119" i="3"/>
  <c r="B119" i="3"/>
  <c r="C119" i="3"/>
  <c r="A120" i="3"/>
  <c r="B120" i="3"/>
  <c r="C120" i="3"/>
  <c r="A74" i="3"/>
  <c r="B74" i="3"/>
  <c r="C74" i="3"/>
  <c r="A75" i="3"/>
  <c r="B75" i="3"/>
  <c r="C75" i="3"/>
  <c r="A76" i="3"/>
  <c r="B76" i="3"/>
  <c r="C76" i="3"/>
  <c r="A77" i="3"/>
  <c r="B77" i="3"/>
  <c r="C77" i="3"/>
  <c r="A78" i="3"/>
  <c r="B78" i="3"/>
  <c r="C78" i="3"/>
  <c r="A79" i="3"/>
  <c r="B79" i="3"/>
  <c r="C79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A90" i="3"/>
  <c r="B90" i="3"/>
  <c r="C90" i="3"/>
  <c r="A91" i="3"/>
  <c r="B91" i="3"/>
  <c r="C91" i="3"/>
  <c r="A92" i="3"/>
  <c r="B92" i="3"/>
  <c r="C92" i="3"/>
  <c r="A93" i="3"/>
  <c r="B93" i="3"/>
  <c r="C93" i="3"/>
  <c r="A94" i="3"/>
  <c r="B94" i="3"/>
  <c r="C94" i="3"/>
  <c r="A95" i="3"/>
  <c r="B95" i="3"/>
  <c r="C95" i="3"/>
  <c r="A96" i="3"/>
  <c r="B96" i="3"/>
  <c r="C96" i="3"/>
  <c r="A97" i="3"/>
  <c r="B97" i="3"/>
  <c r="C97" i="3"/>
  <c r="A98" i="3"/>
  <c r="B98" i="3"/>
  <c r="C98" i="3"/>
  <c r="A99" i="3"/>
  <c r="B99" i="3"/>
  <c r="C99" i="3"/>
  <c r="A100" i="3"/>
  <c r="B100" i="3"/>
  <c r="C100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46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C50" i="3"/>
  <c r="A51" i="3"/>
  <c r="B51" i="3"/>
  <c r="C51" i="3"/>
  <c r="A52" i="3"/>
  <c r="B52" i="3"/>
  <c r="C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1" i="3"/>
  <c r="B61" i="3"/>
  <c r="C61" i="3"/>
  <c r="A62" i="3"/>
  <c r="B62" i="3"/>
  <c r="C62" i="3"/>
  <c r="A63" i="3"/>
  <c r="B63" i="3"/>
  <c r="C63" i="3"/>
  <c r="A64" i="3"/>
  <c r="B64" i="3"/>
  <c r="C64" i="3"/>
  <c r="A65" i="3"/>
  <c r="B65" i="3"/>
  <c r="C65" i="3"/>
  <c r="A66" i="3"/>
  <c r="B66" i="3"/>
  <c r="C66" i="3"/>
  <c r="A67" i="3"/>
  <c r="B67" i="3"/>
  <c r="C67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87" i="3"/>
  <c r="A248" i="3"/>
  <c r="B248" i="3"/>
  <c r="C248" i="3"/>
  <c r="A240" i="3"/>
  <c r="B240" i="3"/>
  <c r="C240" i="3"/>
  <c r="A241" i="3"/>
  <c r="B241" i="3"/>
  <c r="C241" i="3"/>
  <c r="A242" i="3"/>
  <c r="B242" i="3"/>
  <c r="C242" i="3"/>
  <c r="A243" i="3"/>
  <c r="B243" i="3"/>
  <c r="C243" i="3"/>
  <c r="A244" i="3"/>
  <c r="B244" i="3"/>
  <c r="C244" i="3"/>
  <c r="A245" i="3"/>
  <c r="B245" i="3"/>
  <c r="C245" i="3"/>
  <c r="A246" i="3"/>
  <c r="B246" i="3"/>
  <c r="C246" i="3"/>
  <c r="A234" i="3"/>
  <c r="B234" i="3"/>
  <c r="C234" i="3"/>
  <c r="A235" i="3"/>
  <c r="B235" i="3"/>
  <c r="C235" i="3"/>
  <c r="A236" i="3"/>
  <c r="B236" i="3"/>
  <c r="C236" i="3"/>
  <c r="A237" i="3"/>
  <c r="B237" i="3"/>
  <c r="C237" i="3"/>
  <c r="A238" i="3"/>
  <c r="B238" i="3"/>
  <c r="C238" i="3"/>
  <c r="A239" i="3"/>
  <c r="B239" i="3"/>
  <c r="C239" i="3"/>
  <c r="A227" i="3"/>
  <c r="B227" i="3"/>
  <c r="C227" i="3"/>
  <c r="A228" i="3"/>
  <c r="B228" i="3"/>
  <c r="C228" i="3"/>
  <c r="A229" i="3"/>
  <c r="B229" i="3"/>
  <c r="C229" i="3"/>
  <c r="A230" i="3"/>
  <c r="B230" i="3"/>
  <c r="C230" i="3"/>
  <c r="A231" i="3"/>
  <c r="B231" i="3"/>
  <c r="C231" i="3"/>
  <c r="A232" i="3"/>
  <c r="B232" i="3"/>
  <c r="C232" i="3"/>
  <c r="A233" i="3"/>
  <c r="B233" i="3"/>
  <c r="C233" i="3"/>
  <c r="A216" i="3"/>
  <c r="B216" i="3"/>
  <c r="C216" i="3"/>
  <c r="A217" i="3"/>
  <c r="B217" i="3"/>
  <c r="C217" i="3"/>
  <c r="A218" i="3"/>
  <c r="B218" i="3"/>
  <c r="C218" i="3"/>
  <c r="A219" i="3"/>
  <c r="B219" i="3"/>
  <c r="C219" i="3"/>
  <c r="A220" i="3"/>
  <c r="B220" i="3"/>
  <c r="C220" i="3"/>
  <c r="A221" i="3"/>
  <c r="B221" i="3"/>
  <c r="C221" i="3"/>
  <c r="A222" i="3"/>
  <c r="B222" i="3"/>
  <c r="C222" i="3"/>
  <c r="A223" i="3"/>
  <c r="B223" i="3"/>
  <c r="C223" i="3"/>
  <c r="A224" i="3"/>
  <c r="B224" i="3"/>
  <c r="C224" i="3"/>
  <c r="A225" i="3"/>
  <c r="B225" i="3"/>
  <c r="C225" i="3"/>
  <c r="A226" i="3"/>
  <c r="B226" i="3"/>
  <c r="C226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C3" i="3"/>
  <c r="B3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3" i="3"/>
  <c r="H3" i="3" l="1"/>
  <c r="G3" i="3"/>
  <c r="F4" i="3"/>
  <c r="E5" i="3"/>
  <c r="E6" i="3" s="1"/>
  <c r="H6" i="3" s="1"/>
  <c r="H4" i="3"/>
  <c r="G4" i="3"/>
  <c r="F3" i="3"/>
  <c r="F5" i="3" l="1"/>
  <c r="G5" i="3"/>
  <c r="F6" i="3"/>
  <c r="H5" i="3"/>
  <c r="E7" i="3"/>
  <c r="G7" i="3" s="1"/>
  <c r="G6" i="3"/>
  <c r="E8" i="3" l="1"/>
  <c r="H8" i="3" s="1"/>
  <c r="F7" i="3"/>
  <c r="H7" i="3"/>
  <c r="E9" i="3" l="1"/>
  <c r="E10" i="3" s="1"/>
  <c r="G8" i="3"/>
  <c r="F8" i="3"/>
  <c r="G9" i="3" l="1"/>
  <c r="F9" i="3"/>
  <c r="H9" i="3"/>
  <c r="F10" i="3"/>
  <c r="G10" i="3"/>
  <c r="H10" i="3"/>
  <c r="E11" i="3"/>
  <c r="E12" i="3" l="1"/>
  <c r="F11" i="3"/>
  <c r="G11" i="3"/>
  <c r="H11" i="3"/>
  <c r="F12" i="3" l="1"/>
  <c r="G12" i="3"/>
  <c r="H12" i="3"/>
  <c r="E13" i="3"/>
  <c r="E14" i="3" l="1"/>
  <c r="F13" i="3"/>
  <c r="H13" i="3"/>
  <c r="G13" i="3"/>
  <c r="F14" i="3" l="1"/>
  <c r="G14" i="3"/>
  <c r="H14" i="3"/>
  <c r="E15" i="3"/>
  <c r="E16" i="3" l="1"/>
  <c r="F15" i="3"/>
  <c r="H15" i="3"/>
  <c r="G15" i="3"/>
  <c r="F16" i="3" l="1"/>
  <c r="G16" i="3"/>
  <c r="H16" i="3"/>
  <c r="E17" i="3"/>
  <c r="E18" i="3" l="1"/>
  <c r="F17" i="3"/>
  <c r="G17" i="3"/>
  <c r="H17" i="3"/>
  <c r="F18" i="3" l="1"/>
  <c r="G18" i="3"/>
  <c r="H18" i="3"/>
  <c r="E19" i="3"/>
  <c r="E20" i="3" l="1"/>
  <c r="F19" i="3"/>
  <c r="G19" i="3"/>
  <c r="H19" i="3"/>
  <c r="F20" i="3" l="1"/>
  <c r="G20" i="3"/>
  <c r="H20" i="3"/>
  <c r="E21" i="3"/>
  <c r="E22" i="3" l="1"/>
  <c r="F21" i="3"/>
  <c r="H21" i="3"/>
  <c r="G21" i="3"/>
  <c r="F22" i="3" l="1"/>
  <c r="G22" i="3"/>
  <c r="H22" i="3"/>
  <c r="E23" i="3"/>
  <c r="E24" i="3" l="1"/>
  <c r="F23" i="3"/>
  <c r="H23" i="3"/>
  <c r="G23" i="3"/>
  <c r="F24" i="3" l="1"/>
  <c r="G24" i="3"/>
  <c r="H24" i="3"/>
  <c r="E25" i="3"/>
  <c r="E26" i="3" l="1"/>
  <c r="F25" i="3"/>
  <c r="G25" i="3"/>
  <c r="H25" i="3"/>
  <c r="F26" i="3" l="1"/>
  <c r="G26" i="3"/>
  <c r="H26" i="3"/>
  <c r="E27" i="3"/>
  <c r="E28" i="3" l="1"/>
  <c r="F27" i="3"/>
  <c r="G27" i="3"/>
  <c r="H27" i="3"/>
  <c r="F28" i="3" l="1"/>
  <c r="G28" i="3"/>
  <c r="H28" i="3"/>
  <c r="E29" i="3"/>
  <c r="E30" i="3" l="1"/>
  <c r="F29" i="3"/>
  <c r="H29" i="3"/>
  <c r="G29" i="3"/>
  <c r="F30" i="3" l="1"/>
  <c r="G30" i="3"/>
  <c r="H30" i="3"/>
  <c r="E31" i="3"/>
  <c r="E32" i="3" l="1"/>
  <c r="F31" i="3"/>
  <c r="H31" i="3"/>
  <c r="G31" i="3"/>
  <c r="F32" i="3" l="1"/>
  <c r="G32" i="3"/>
  <c r="H32" i="3"/>
  <c r="E33" i="3"/>
  <c r="E34" i="3" l="1"/>
  <c r="F33" i="3"/>
  <c r="G33" i="3"/>
  <c r="H33" i="3"/>
  <c r="F34" i="3" l="1"/>
  <c r="G34" i="3"/>
  <c r="H34" i="3"/>
  <c r="E35" i="3"/>
  <c r="E36" i="3" l="1"/>
  <c r="F35" i="3"/>
  <c r="G35" i="3"/>
  <c r="H35" i="3"/>
  <c r="F36" i="3" l="1"/>
  <c r="G36" i="3"/>
  <c r="H36" i="3"/>
  <c r="E37" i="3"/>
  <c r="E38" i="3" l="1"/>
  <c r="F37" i="3"/>
  <c r="H37" i="3"/>
  <c r="G37" i="3"/>
  <c r="F38" i="3" l="1"/>
  <c r="G38" i="3"/>
  <c r="H38" i="3"/>
  <c r="E39" i="3"/>
  <c r="E40" i="3" l="1"/>
  <c r="F39" i="3"/>
  <c r="H39" i="3"/>
  <c r="G39" i="3"/>
  <c r="F40" i="3" l="1"/>
  <c r="G40" i="3"/>
  <c r="H40" i="3"/>
  <c r="E41" i="3"/>
  <c r="E42" i="3" l="1"/>
  <c r="F41" i="3"/>
  <c r="G41" i="3"/>
  <c r="H41" i="3"/>
  <c r="F42" i="3" l="1"/>
  <c r="G42" i="3"/>
  <c r="H42" i="3"/>
  <c r="E43" i="3"/>
  <c r="E44" i="3" l="1"/>
  <c r="F43" i="3"/>
  <c r="G43" i="3"/>
  <c r="H43" i="3"/>
  <c r="F44" i="3" l="1"/>
  <c r="G44" i="3"/>
  <c r="H44" i="3"/>
  <c r="E45" i="3"/>
  <c r="E46" i="3" l="1"/>
  <c r="F45" i="3"/>
  <c r="H45" i="3"/>
  <c r="G45" i="3"/>
  <c r="F46" i="3" l="1"/>
  <c r="G46" i="3"/>
  <c r="H46" i="3"/>
  <c r="E47" i="3"/>
  <c r="E48" i="3" l="1"/>
  <c r="F47" i="3"/>
  <c r="H47" i="3"/>
  <c r="G47" i="3"/>
  <c r="F48" i="3" l="1"/>
  <c r="G48" i="3"/>
  <c r="H48" i="3"/>
  <c r="E49" i="3"/>
  <c r="E50" i="3" l="1"/>
  <c r="F49" i="3"/>
  <c r="G49" i="3"/>
  <c r="H49" i="3"/>
  <c r="F50" i="3" l="1"/>
  <c r="G50" i="3"/>
  <c r="H50" i="3"/>
  <c r="E51" i="3"/>
  <c r="E52" i="3" l="1"/>
  <c r="F51" i="3"/>
  <c r="G51" i="3"/>
  <c r="H51" i="3"/>
  <c r="F52" i="3" l="1"/>
  <c r="G52" i="3"/>
  <c r="H52" i="3"/>
  <c r="E53" i="3"/>
  <c r="E54" i="3" l="1"/>
  <c r="F53" i="3"/>
  <c r="G53" i="3"/>
  <c r="H53" i="3"/>
  <c r="F54" i="3" l="1"/>
  <c r="G54" i="3"/>
  <c r="H54" i="3"/>
  <c r="E55" i="3"/>
  <c r="E56" i="3" l="1"/>
  <c r="F55" i="3"/>
  <c r="H55" i="3"/>
  <c r="G55" i="3"/>
  <c r="F56" i="3" l="1"/>
  <c r="G56" i="3"/>
  <c r="H56" i="3"/>
  <c r="E57" i="3"/>
  <c r="E58" i="3" l="1"/>
  <c r="F57" i="3"/>
  <c r="G57" i="3"/>
  <c r="H57" i="3"/>
  <c r="F58" i="3" l="1"/>
  <c r="G58" i="3"/>
  <c r="H58" i="3"/>
  <c r="E59" i="3"/>
  <c r="E60" i="3" l="1"/>
  <c r="F59" i="3"/>
  <c r="G59" i="3"/>
  <c r="H59" i="3"/>
  <c r="F60" i="3" l="1"/>
  <c r="G60" i="3"/>
  <c r="H60" i="3"/>
  <c r="E61" i="3"/>
  <c r="E62" i="3" l="1"/>
  <c r="F61" i="3"/>
  <c r="H61" i="3"/>
  <c r="G61" i="3"/>
  <c r="F62" i="3" l="1"/>
  <c r="G62" i="3"/>
  <c r="H62" i="3"/>
  <c r="E63" i="3"/>
  <c r="E64" i="3" l="1"/>
  <c r="F63" i="3"/>
  <c r="H63" i="3"/>
  <c r="G63" i="3"/>
  <c r="F64" i="3" l="1"/>
  <c r="G64" i="3"/>
  <c r="H64" i="3"/>
  <c r="E65" i="3"/>
  <c r="E66" i="3" l="1"/>
  <c r="F65" i="3"/>
  <c r="G65" i="3"/>
  <c r="H65" i="3"/>
  <c r="F66" i="3" l="1"/>
  <c r="G66" i="3"/>
  <c r="H66" i="3"/>
  <c r="E67" i="3"/>
  <c r="E68" i="3" l="1"/>
  <c r="F67" i="3"/>
  <c r="G67" i="3"/>
  <c r="H67" i="3"/>
  <c r="F68" i="3" l="1"/>
  <c r="G68" i="3"/>
  <c r="H68" i="3"/>
  <c r="E69" i="3"/>
  <c r="E70" i="3" l="1"/>
  <c r="F69" i="3"/>
  <c r="H69" i="3"/>
  <c r="G69" i="3"/>
  <c r="F70" i="3" l="1"/>
  <c r="G70" i="3"/>
  <c r="H70" i="3"/>
  <c r="E71" i="3"/>
  <c r="E72" i="3" l="1"/>
  <c r="F71" i="3"/>
  <c r="H71" i="3"/>
  <c r="G71" i="3"/>
  <c r="F72" i="3" l="1"/>
  <c r="G72" i="3"/>
  <c r="H72" i="3"/>
  <c r="E73" i="3"/>
  <c r="E74" i="3" l="1"/>
  <c r="F73" i="3"/>
  <c r="G73" i="3"/>
  <c r="H73" i="3"/>
  <c r="F74" i="3" l="1"/>
  <c r="G74" i="3"/>
  <c r="H74" i="3"/>
  <c r="E75" i="3"/>
  <c r="E76" i="3" l="1"/>
  <c r="F75" i="3"/>
  <c r="G75" i="3"/>
  <c r="H75" i="3"/>
  <c r="F76" i="3" l="1"/>
  <c r="G76" i="3"/>
  <c r="H76" i="3"/>
  <c r="E77" i="3"/>
  <c r="E78" i="3" l="1"/>
  <c r="F77" i="3"/>
  <c r="G77" i="3"/>
  <c r="H77" i="3"/>
  <c r="F78" i="3" l="1"/>
  <c r="G78" i="3"/>
  <c r="H78" i="3"/>
  <c r="E79" i="3"/>
  <c r="E80" i="3" l="1"/>
  <c r="F79" i="3"/>
  <c r="H79" i="3"/>
  <c r="G79" i="3"/>
  <c r="F80" i="3" l="1"/>
  <c r="G80" i="3"/>
  <c r="H80" i="3"/>
  <c r="E81" i="3"/>
  <c r="E82" i="3" l="1"/>
  <c r="F81" i="3"/>
  <c r="G81" i="3"/>
  <c r="H81" i="3"/>
  <c r="F82" i="3" l="1"/>
  <c r="G82" i="3"/>
  <c r="H82" i="3"/>
  <c r="E83" i="3"/>
  <c r="E84" i="3" l="1"/>
  <c r="F83" i="3"/>
  <c r="G83" i="3"/>
  <c r="H83" i="3"/>
  <c r="F84" i="3" l="1"/>
  <c r="G84" i="3"/>
  <c r="H84" i="3"/>
  <c r="E85" i="3"/>
  <c r="E86" i="3" l="1"/>
  <c r="F85" i="3"/>
  <c r="H85" i="3"/>
  <c r="G85" i="3"/>
  <c r="F86" i="3" l="1"/>
  <c r="G86" i="3"/>
  <c r="H86" i="3"/>
  <c r="E87" i="3"/>
  <c r="E88" i="3" l="1"/>
  <c r="F87" i="3"/>
  <c r="H87" i="3"/>
  <c r="G87" i="3"/>
  <c r="F88" i="3" l="1"/>
  <c r="G88" i="3"/>
  <c r="H88" i="3"/>
  <c r="E89" i="3"/>
  <c r="E90" i="3" l="1"/>
  <c r="F89" i="3"/>
  <c r="G89" i="3"/>
  <c r="H89" i="3"/>
  <c r="F90" i="3" l="1"/>
  <c r="G90" i="3"/>
  <c r="H90" i="3"/>
  <c r="E91" i="3"/>
  <c r="E92" i="3" l="1"/>
  <c r="F91" i="3"/>
  <c r="G91" i="3"/>
  <c r="H91" i="3"/>
  <c r="F92" i="3" l="1"/>
  <c r="G92" i="3"/>
  <c r="H92" i="3"/>
  <c r="E93" i="3"/>
  <c r="E94" i="3" l="1"/>
  <c r="F93" i="3"/>
  <c r="H93" i="3"/>
  <c r="G93" i="3"/>
  <c r="F94" i="3" l="1"/>
  <c r="G94" i="3"/>
  <c r="H94" i="3"/>
  <c r="E95" i="3"/>
  <c r="E96" i="3" l="1"/>
  <c r="F95" i="3"/>
  <c r="H95" i="3"/>
  <c r="G95" i="3"/>
  <c r="F96" i="3" l="1"/>
  <c r="G96" i="3"/>
  <c r="H96" i="3"/>
  <c r="E97" i="3"/>
  <c r="E98" i="3" l="1"/>
  <c r="F97" i="3"/>
  <c r="G97" i="3"/>
  <c r="H97" i="3"/>
  <c r="G98" i="3" l="1"/>
  <c r="H98" i="3"/>
  <c r="E99" i="3"/>
  <c r="F98" i="3"/>
  <c r="E100" i="3" l="1"/>
  <c r="F99" i="3"/>
  <c r="G99" i="3"/>
  <c r="H99" i="3"/>
  <c r="G100" i="3" l="1"/>
  <c r="H100" i="3"/>
  <c r="E101" i="3"/>
  <c r="F100" i="3"/>
  <c r="E102" i="3" l="1"/>
  <c r="F101" i="3"/>
  <c r="H101" i="3"/>
  <c r="G101" i="3"/>
  <c r="G102" i="3" l="1"/>
  <c r="H102" i="3"/>
  <c r="E103" i="3"/>
  <c r="F102" i="3"/>
  <c r="E104" i="3" l="1"/>
  <c r="F103" i="3"/>
  <c r="G103" i="3"/>
  <c r="H103" i="3"/>
  <c r="G104" i="3" l="1"/>
  <c r="H104" i="3"/>
  <c r="E105" i="3"/>
  <c r="F104" i="3"/>
  <c r="E106" i="3" l="1"/>
  <c r="F105" i="3"/>
  <c r="H105" i="3"/>
  <c r="G105" i="3"/>
  <c r="G106" i="3" l="1"/>
  <c r="H106" i="3"/>
  <c r="E107" i="3"/>
  <c r="F106" i="3"/>
  <c r="E108" i="3" l="1"/>
  <c r="F107" i="3"/>
  <c r="G107" i="3"/>
  <c r="H107" i="3"/>
  <c r="G108" i="3" l="1"/>
  <c r="H108" i="3"/>
  <c r="E109" i="3"/>
  <c r="F108" i="3"/>
  <c r="E110" i="3" l="1"/>
  <c r="F109" i="3"/>
  <c r="G109" i="3"/>
  <c r="H109" i="3"/>
  <c r="H110" i="3" l="1"/>
  <c r="E111" i="3"/>
  <c r="G110" i="3"/>
  <c r="F110" i="3"/>
  <c r="E112" i="3" l="1"/>
  <c r="F111" i="3"/>
  <c r="H111" i="3"/>
  <c r="G111" i="3"/>
  <c r="H112" i="3" l="1"/>
  <c r="E113" i="3"/>
  <c r="F112" i="3"/>
  <c r="G112" i="3"/>
  <c r="E114" i="3" l="1"/>
  <c r="F113" i="3"/>
  <c r="G113" i="3"/>
  <c r="H113" i="3"/>
  <c r="H114" i="3" l="1"/>
  <c r="E115" i="3"/>
  <c r="G114" i="3"/>
  <c r="F114" i="3"/>
  <c r="E116" i="3" l="1"/>
  <c r="F115" i="3"/>
  <c r="H115" i="3"/>
  <c r="G115" i="3"/>
  <c r="H116" i="3" l="1"/>
  <c r="E117" i="3"/>
  <c r="F116" i="3"/>
  <c r="G116" i="3"/>
  <c r="E118" i="3" l="1"/>
  <c r="F117" i="3"/>
  <c r="G117" i="3"/>
  <c r="H117" i="3"/>
  <c r="H118" i="3" l="1"/>
  <c r="E119" i="3"/>
  <c r="F118" i="3"/>
  <c r="G118" i="3"/>
  <c r="E120" i="3" l="1"/>
  <c r="F119" i="3"/>
  <c r="H119" i="3"/>
  <c r="G119" i="3"/>
  <c r="H120" i="3" l="1"/>
  <c r="E121" i="3"/>
  <c r="F120" i="3"/>
  <c r="G120" i="3"/>
  <c r="E122" i="3" l="1"/>
  <c r="F121" i="3"/>
  <c r="G121" i="3"/>
  <c r="H121" i="3"/>
  <c r="H122" i="3" l="1"/>
  <c r="E123" i="3"/>
  <c r="G122" i="3"/>
  <c r="F122" i="3"/>
  <c r="E124" i="3" l="1"/>
  <c r="F123" i="3"/>
  <c r="H123" i="3"/>
  <c r="G123" i="3"/>
  <c r="H124" i="3" l="1"/>
  <c r="E125" i="3"/>
  <c r="F124" i="3"/>
  <c r="G124" i="3"/>
  <c r="E126" i="3" l="1"/>
  <c r="F125" i="3"/>
  <c r="G125" i="3"/>
  <c r="H125" i="3"/>
  <c r="H126" i="3" l="1"/>
  <c r="E127" i="3"/>
  <c r="G126" i="3"/>
  <c r="F126" i="3"/>
  <c r="E128" i="3" l="1"/>
  <c r="F127" i="3"/>
  <c r="H127" i="3"/>
  <c r="G127" i="3"/>
  <c r="H128" i="3" l="1"/>
  <c r="E129" i="3"/>
  <c r="F128" i="3"/>
  <c r="G128" i="3"/>
  <c r="E130" i="3" l="1"/>
  <c r="F129" i="3"/>
  <c r="G129" i="3"/>
  <c r="H129" i="3"/>
  <c r="H130" i="3" l="1"/>
  <c r="E131" i="3"/>
  <c r="G130" i="3"/>
  <c r="F130" i="3"/>
  <c r="E132" i="3" l="1"/>
  <c r="F131" i="3"/>
  <c r="H131" i="3"/>
  <c r="G131" i="3"/>
  <c r="H132" i="3" l="1"/>
  <c r="E133" i="3"/>
  <c r="F132" i="3"/>
  <c r="G132" i="3"/>
  <c r="E134" i="3" l="1"/>
  <c r="F133" i="3"/>
  <c r="G133" i="3"/>
  <c r="H133" i="3"/>
  <c r="H134" i="3" l="1"/>
  <c r="E135" i="3"/>
  <c r="F134" i="3"/>
  <c r="G134" i="3"/>
  <c r="E136" i="3" l="1"/>
  <c r="F135" i="3"/>
  <c r="H135" i="3"/>
  <c r="G135" i="3"/>
  <c r="H136" i="3" l="1"/>
  <c r="E137" i="3"/>
  <c r="F136" i="3"/>
  <c r="G136" i="3"/>
  <c r="E138" i="3" l="1"/>
  <c r="F137" i="3"/>
  <c r="G137" i="3"/>
  <c r="H137" i="3"/>
  <c r="H138" i="3" l="1"/>
  <c r="E139" i="3"/>
  <c r="G138" i="3"/>
  <c r="F138" i="3"/>
  <c r="E140" i="3" l="1"/>
  <c r="F139" i="3"/>
  <c r="H139" i="3"/>
  <c r="G139" i="3"/>
  <c r="H140" i="3" l="1"/>
  <c r="E141" i="3"/>
  <c r="F140" i="3"/>
  <c r="G140" i="3"/>
  <c r="E142" i="3" l="1"/>
  <c r="F141" i="3"/>
  <c r="G141" i="3"/>
  <c r="H141" i="3"/>
  <c r="H142" i="3" l="1"/>
  <c r="E143" i="3"/>
  <c r="G142" i="3"/>
  <c r="F142" i="3"/>
  <c r="E144" i="3" l="1"/>
  <c r="F143" i="3"/>
  <c r="H143" i="3"/>
  <c r="G143" i="3"/>
  <c r="H144" i="3" l="1"/>
  <c r="E145" i="3"/>
  <c r="F144" i="3"/>
  <c r="G144" i="3"/>
  <c r="E146" i="3" l="1"/>
  <c r="F145" i="3"/>
  <c r="G145" i="3"/>
  <c r="H145" i="3"/>
  <c r="H146" i="3" l="1"/>
  <c r="E147" i="3"/>
  <c r="G146" i="3"/>
  <c r="F146" i="3"/>
  <c r="E148" i="3" l="1"/>
  <c r="F147" i="3"/>
  <c r="H147" i="3"/>
  <c r="G147" i="3"/>
  <c r="H148" i="3" l="1"/>
  <c r="E149" i="3"/>
  <c r="F148" i="3"/>
  <c r="G148" i="3"/>
  <c r="E150" i="3" l="1"/>
  <c r="F149" i="3"/>
  <c r="G149" i="3"/>
  <c r="H149" i="3"/>
  <c r="H150" i="3" l="1"/>
  <c r="E151" i="3"/>
  <c r="F150" i="3"/>
  <c r="G150" i="3"/>
  <c r="E152" i="3" l="1"/>
  <c r="F151" i="3"/>
  <c r="H151" i="3"/>
  <c r="G151" i="3"/>
  <c r="H152" i="3" l="1"/>
  <c r="E153" i="3"/>
  <c r="F152" i="3"/>
  <c r="G152" i="3"/>
  <c r="E154" i="3" l="1"/>
  <c r="F153" i="3"/>
  <c r="G153" i="3"/>
  <c r="H153" i="3"/>
  <c r="H154" i="3" l="1"/>
  <c r="E155" i="3"/>
  <c r="G154" i="3"/>
  <c r="F154" i="3"/>
  <c r="E156" i="3" l="1"/>
  <c r="F155" i="3"/>
  <c r="H155" i="3"/>
  <c r="G155" i="3"/>
  <c r="H156" i="3" l="1"/>
  <c r="E157" i="3"/>
  <c r="F156" i="3"/>
  <c r="G156" i="3"/>
  <c r="E158" i="3" l="1"/>
  <c r="F157" i="3"/>
  <c r="G157" i="3"/>
  <c r="H157" i="3"/>
  <c r="H158" i="3" l="1"/>
  <c r="E159" i="3"/>
  <c r="G158" i="3"/>
  <c r="F158" i="3"/>
  <c r="E160" i="3" l="1"/>
  <c r="F159" i="3"/>
  <c r="H159" i="3"/>
  <c r="G159" i="3"/>
  <c r="H160" i="3" l="1"/>
  <c r="E161" i="3"/>
  <c r="F160" i="3"/>
  <c r="G160" i="3"/>
  <c r="E162" i="3" l="1"/>
  <c r="F161" i="3"/>
  <c r="G161" i="3"/>
  <c r="H161" i="3"/>
  <c r="H162" i="3" l="1"/>
  <c r="E163" i="3"/>
  <c r="G162" i="3"/>
  <c r="F162" i="3"/>
  <c r="E164" i="3" l="1"/>
  <c r="F163" i="3"/>
  <c r="H163" i="3"/>
  <c r="G163" i="3"/>
  <c r="H164" i="3" l="1"/>
  <c r="E165" i="3"/>
  <c r="F164" i="3"/>
  <c r="G164" i="3"/>
  <c r="E166" i="3" l="1"/>
  <c r="F165" i="3"/>
  <c r="G165" i="3"/>
  <c r="H165" i="3"/>
  <c r="H166" i="3" l="1"/>
  <c r="E167" i="3"/>
  <c r="F166" i="3"/>
  <c r="G166" i="3"/>
  <c r="E168" i="3" l="1"/>
  <c r="F167" i="3"/>
  <c r="H167" i="3"/>
  <c r="G167" i="3"/>
  <c r="H168" i="3" l="1"/>
  <c r="E169" i="3"/>
  <c r="F168" i="3"/>
  <c r="G168" i="3"/>
  <c r="E170" i="3" l="1"/>
  <c r="F169" i="3"/>
  <c r="G169" i="3"/>
  <c r="H169" i="3"/>
  <c r="H170" i="3" l="1"/>
  <c r="E171" i="3"/>
  <c r="G170" i="3"/>
  <c r="F170" i="3"/>
  <c r="E172" i="3" l="1"/>
  <c r="F171" i="3"/>
  <c r="H171" i="3"/>
  <c r="G171" i="3"/>
  <c r="H172" i="3" l="1"/>
  <c r="E173" i="3"/>
  <c r="F172" i="3"/>
  <c r="G172" i="3"/>
  <c r="F173" i="3" l="1"/>
  <c r="G173" i="3"/>
  <c r="H173" i="3"/>
  <c r="E174" i="3"/>
  <c r="H174" i="3" l="1"/>
  <c r="G174" i="3"/>
  <c r="E175" i="3"/>
  <c r="F174" i="3"/>
  <c r="F175" i="3" l="1"/>
  <c r="G175" i="3"/>
  <c r="E176" i="3"/>
  <c r="H175" i="3"/>
  <c r="F176" i="3" l="1"/>
  <c r="E177" i="3"/>
  <c r="G176" i="3"/>
  <c r="H176" i="3"/>
  <c r="F177" i="3" l="1"/>
  <c r="E178" i="3"/>
  <c r="G177" i="3"/>
  <c r="H177" i="3"/>
  <c r="H178" i="3" l="1"/>
  <c r="G178" i="3"/>
  <c r="F178" i="3"/>
  <c r="E179" i="3"/>
  <c r="F179" i="3" l="1"/>
  <c r="G179" i="3"/>
  <c r="E180" i="3"/>
  <c r="H179" i="3"/>
  <c r="F180" i="3" l="1"/>
  <c r="E181" i="3"/>
  <c r="G180" i="3"/>
  <c r="H180" i="3"/>
  <c r="F181" i="3" l="1"/>
  <c r="G181" i="3"/>
  <c r="H181" i="3"/>
  <c r="E182" i="3"/>
  <c r="H182" i="3" l="1"/>
  <c r="G182" i="3"/>
  <c r="F182" i="3"/>
  <c r="E183" i="3"/>
  <c r="G183" i="3" l="1"/>
  <c r="F183" i="3"/>
  <c r="E184" i="3"/>
  <c r="H183" i="3"/>
  <c r="G184" i="3" l="1"/>
  <c r="H184" i="3"/>
  <c r="E185" i="3"/>
  <c r="F184" i="3"/>
  <c r="G185" i="3" l="1"/>
  <c r="F185" i="3"/>
  <c r="H185" i="3"/>
  <c r="E186" i="3"/>
  <c r="F186" i="3" l="1"/>
  <c r="G186" i="3"/>
  <c r="H186" i="3"/>
  <c r="E187" i="3"/>
  <c r="G187" i="3" l="1"/>
  <c r="H187" i="3"/>
  <c r="E188" i="3"/>
  <c r="F187" i="3"/>
  <c r="H188" i="3" l="1"/>
  <c r="F188" i="3"/>
  <c r="E189" i="3"/>
  <c r="G188" i="3"/>
  <c r="G189" i="3" l="1"/>
  <c r="F189" i="3"/>
  <c r="E190" i="3"/>
  <c r="H189" i="3"/>
  <c r="H190" i="3" l="1"/>
  <c r="F190" i="3"/>
  <c r="E191" i="3"/>
  <c r="G190" i="3"/>
  <c r="E192" i="3" l="1"/>
  <c r="F191" i="3"/>
  <c r="H191" i="3"/>
  <c r="G191" i="3"/>
  <c r="H192" i="3" l="1"/>
  <c r="E193" i="3"/>
  <c r="G192" i="3"/>
  <c r="F192" i="3"/>
  <c r="E194" i="3" l="1"/>
  <c r="G193" i="3"/>
  <c r="F193" i="3"/>
  <c r="H193" i="3"/>
  <c r="H194" i="3" l="1"/>
  <c r="E195" i="3"/>
  <c r="F194" i="3"/>
  <c r="G194" i="3"/>
  <c r="F195" i="3" l="1"/>
  <c r="E196" i="3"/>
  <c r="H195" i="3"/>
  <c r="G195" i="3"/>
  <c r="F196" i="3" l="1"/>
  <c r="E197" i="3"/>
  <c r="G196" i="3"/>
  <c r="H196" i="3"/>
  <c r="H197" i="3" l="1"/>
  <c r="F197" i="3"/>
  <c r="G197" i="3"/>
  <c r="E198" i="3"/>
  <c r="H198" i="3" l="1"/>
  <c r="F198" i="3"/>
  <c r="G198" i="3"/>
  <c r="E199" i="3"/>
  <c r="H199" i="3" l="1"/>
  <c r="F199" i="3"/>
  <c r="E200" i="3"/>
  <c r="G199" i="3"/>
  <c r="H200" i="3" l="1"/>
  <c r="G200" i="3"/>
  <c r="E201" i="3"/>
  <c r="F200" i="3"/>
  <c r="E202" i="3" l="1"/>
  <c r="G201" i="3"/>
  <c r="H201" i="3"/>
  <c r="F201" i="3"/>
  <c r="E203" i="3" l="1"/>
  <c r="F202" i="3"/>
  <c r="H202" i="3"/>
  <c r="G202" i="3"/>
  <c r="G203" i="3" l="1"/>
  <c r="H203" i="3"/>
  <c r="F203" i="3"/>
  <c r="E204" i="3"/>
  <c r="F204" i="3" l="1"/>
  <c r="E205" i="3"/>
  <c r="H204" i="3"/>
  <c r="G204" i="3"/>
  <c r="F205" i="3" l="1"/>
  <c r="E206" i="3"/>
  <c r="G205" i="3"/>
  <c r="H205" i="3"/>
  <c r="F206" i="3" l="1"/>
  <c r="H206" i="3"/>
  <c r="G206" i="3"/>
  <c r="E207" i="3"/>
  <c r="G207" i="3" l="1"/>
  <c r="H207" i="3"/>
  <c r="F207" i="3"/>
  <c r="E208" i="3"/>
  <c r="H208" i="3" l="1"/>
  <c r="E209" i="3"/>
  <c r="F208" i="3"/>
  <c r="G208" i="3"/>
  <c r="G209" i="3" l="1"/>
  <c r="H209" i="3"/>
  <c r="E210" i="3"/>
  <c r="F209" i="3"/>
  <c r="G210" i="3" l="1"/>
  <c r="F210" i="3"/>
  <c r="H210" i="3"/>
  <c r="E211" i="3"/>
  <c r="E212" i="3" l="1"/>
  <c r="H211" i="3"/>
  <c r="F211" i="3"/>
  <c r="G211" i="3"/>
  <c r="H212" i="3" l="1"/>
  <c r="G212" i="3"/>
  <c r="F212" i="3"/>
  <c r="E213" i="3"/>
  <c r="E214" i="3" l="1"/>
  <c r="G213" i="3"/>
  <c r="F213" i="3"/>
  <c r="H213" i="3"/>
  <c r="G214" i="3" l="1"/>
  <c r="H214" i="3"/>
  <c r="F214" i="3"/>
  <c r="E215" i="3"/>
  <c r="E216" i="3" l="1"/>
  <c r="F215" i="3"/>
  <c r="H215" i="3"/>
  <c r="G215" i="3"/>
  <c r="H216" i="3" l="1"/>
  <c r="F216" i="3"/>
  <c r="E217" i="3"/>
  <c r="G216" i="3"/>
  <c r="G217" i="3" l="1"/>
  <c r="E218" i="3"/>
  <c r="F217" i="3"/>
  <c r="H217" i="3"/>
  <c r="H218" i="3" l="1"/>
  <c r="E219" i="3"/>
  <c r="G218" i="3"/>
  <c r="F218" i="3"/>
  <c r="H219" i="3" l="1"/>
  <c r="E220" i="3"/>
  <c r="G219" i="3"/>
  <c r="F219" i="3"/>
  <c r="F220" i="3" l="1"/>
  <c r="H220" i="3"/>
  <c r="E221" i="3"/>
  <c r="G220" i="3"/>
  <c r="G221" i="3" l="1"/>
  <c r="H221" i="3"/>
  <c r="E222" i="3"/>
  <c r="F221" i="3"/>
  <c r="H222" i="3" l="1"/>
  <c r="F222" i="3"/>
  <c r="G222" i="3"/>
  <c r="E223" i="3"/>
  <c r="H223" i="3" l="1"/>
  <c r="E224" i="3"/>
  <c r="G223" i="3"/>
  <c r="F223" i="3"/>
  <c r="H224" i="3" l="1"/>
  <c r="G224" i="3"/>
  <c r="E225" i="3"/>
  <c r="F224" i="3"/>
  <c r="G225" i="3" l="1"/>
  <c r="H225" i="3"/>
  <c r="E226" i="3"/>
  <c r="F225" i="3"/>
  <c r="F226" i="3" l="1"/>
  <c r="E227" i="3"/>
  <c r="H226" i="3"/>
  <c r="G226" i="3"/>
  <c r="E228" i="3" l="1"/>
  <c r="G227" i="3"/>
  <c r="F227" i="3"/>
  <c r="H227" i="3"/>
  <c r="G228" i="3" l="1"/>
  <c r="E229" i="3"/>
  <c r="H228" i="3"/>
  <c r="F228" i="3"/>
  <c r="F229" i="3" l="1"/>
  <c r="E230" i="3"/>
  <c r="G229" i="3"/>
  <c r="H229" i="3"/>
  <c r="H230" i="3" l="1"/>
  <c r="F230" i="3"/>
  <c r="E231" i="3"/>
  <c r="G230" i="3"/>
  <c r="F231" i="3" l="1"/>
  <c r="E232" i="3"/>
  <c r="H231" i="3"/>
  <c r="G231" i="3"/>
  <c r="H232" i="3" l="1"/>
  <c r="E233" i="3"/>
  <c r="F232" i="3"/>
  <c r="G232" i="3"/>
  <c r="H233" i="3" l="1"/>
  <c r="E234" i="3"/>
  <c r="G233" i="3"/>
  <c r="F233" i="3"/>
  <c r="G234" i="3" l="1"/>
  <c r="F234" i="3"/>
  <c r="E235" i="3"/>
  <c r="H234" i="3"/>
  <c r="F235" i="3" l="1"/>
  <c r="G235" i="3"/>
  <c r="E236" i="3"/>
  <c r="H235" i="3"/>
  <c r="E237" i="3" l="1"/>
  <c r="F236" i="3"/>
  <c r="G236" i="3"/>
  <c r="H236" i="3"/>
  <c r="F237" i="3" l="1"/>
  <c r="E238" i="3"/>
  <c r="H237" i="3"/>
  <c r="G237" i="3"/>
  <c r="H238" i="3" l="1"/>
  <c r="E239" i="3"/>
  <c r="F238" i="3"/>
  <c r="G238" i="3"/>
  <c r="E240" i="3" l="1"/>
  <c r="F239" i="3"/>
  <c r="H239" i="3"/>
  <c r="G239" i="3"/>
  <c r="H240" i="3" l="1"/>
  <c r="F240" i="3"/>
  <c r="G240" i="3"/>
  <c r="E241" i="3"/>
  <c r="H241" i="3" l="1"/>
  <c r="F241" i="3"/>
  <c r="E242" i="3"/>
  <c r="G241" i="3"/>
  <c r="G242" i="3" l="1"/>
  <c r="F242" i="3"/>
  <c r="H242" i="3"/>
  <c r="E243" i="3"/>
  <c r="E244" i="3" l="1"/>
  <c r="H243" i="3"/>
  <c r="G243" i="3"/>
  <c r="F243" i="3"/>
  <c r="G244" i="3" l="1"/>
  <c r="H244" i="3"/>
  <c r="E245" i="3"/>
  <c r="E247" i="3" s="1"/>
  <c r="E249" i="3" s="1"/>
  <c r="F244" i="3"/>
  <c r="F249" i="3" l="1"/>
  <c r="H249" i="3"/>
  <c r="G249" i="3"/>
  <c r="F247" i="3"/>
  <c r="G247" i="3"/>
  <c r="H247" i="3"/>
  <c r="E246" i="3"/>
  <c r="H245" i="3"/>
  <c r="G245" i="3"/>
  <c r="F245" i="3"/>
  <c r="E248" i="3" l="1"/>
  <c r="H246" i="3"/>
  <c r="F246" i="3"/>
  <c r="G246" i="3"/>
  <c r="H248" i="3" l="1"/>
  <c r="G248" i="3"/>
  <c r="F248" i="3"/>
</calcChain>
</file>

<file path=xl/sharedStrings.xml><?xml version="1.0" encoding="utf-8"?>
<sst xmlns="http://schemas.openxmlformats.org/spreadsheetml/2006/main" count="310" uniqueCount="53">
  <si>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</si>
  <si>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</si>
  <si>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</si>
  <si>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</si>
  <si>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</si>
  <si>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</si>
  <si>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</si>
  <si>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</si>
  <si>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</si>
  <si>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</si>
  <si>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</si>
  <si>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</si>
  <si>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</si>
  <si>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</si>
  <si>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</si>
  <si>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</si>
  <si>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</si>
  <si>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</si>
  <si>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</si>
  <si>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</si>
  <si>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</si>
  <si>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Ene </t>
  </si>
  <si>
    <t xml:space="preserve">Oct </t>
  </si>
  <si>
    <t xml:space="preserve">Sep </t>
  </si>
  <si>
    <t xml:space="preserve">Mar </t>
  </si>
  <si>
    <t xml:space="preserve">Abr </t>
  </si>
  <si>
    <t xml:space="preserve">Jul </t>
  </si>
  <si>
    <t xml:space="preserve">Dic </t>
  </si>
  <si>
    <t>Indicador Global de la Actividad Económica</t>
  </si>
  <si>
    <t xml:space="preserve">Fuente: F1/ INEGI. Sistema de Cuentas Nacionales de México. </t>
  </si>
  <si>
    <t>Fuente: F1/ INEGI. Sistema de Cuentas Nacionales de México.</t>
  </si>
  <si>
    <t>Ver glosario</t>
  </si>
  <si>
    <t>Índice original F1/</t>
  </si>
  <si>
    <t>Índice desestacionalizado F2/</t>
  </si>
  <si>
    <t xml:space="preserve">             F2/ INEGI. Series calculadas por métodos econométricos a partir de las series originales del Indicador Global de la Actividad Económica.</t>
  </si>
  <si>
    <t xml:space="preserve">             F2/ INEGISeries calculadas por métodos econométricos a partir de las series originales del Indicador Global de la Actividad Económica.
             </t>
  </si>
  <si>
    <t>Fecha de actualización:</t>
  </si>
  <si>
    <t>(Índice de volumen físico 2018 = 100)</t>
  </si>
  <si>
    <t xml:space="preserve">May </t>
  </si>
  <si>
    <t>https://sinegi.page.link/d2dS</t>
  </si>
  <si>
    <t xml:space="preserve">Feb </t>
  </si>
  <si>
    <t>Nota: Este indicador se actualiza una vez que se dispone de la información estadística más reciente de las Cuentas de Bienes y Servicios 2022 versión preliminar y de las encuestas, los registros administrativos, y los datos primarios de los años 2021, 2022 y 2023. Como resultado de incorporar esta información, se identifican diferencias en los niveles de los índices y variaciones que se publicaron oportunamente. La actualización se hace con base en los "Lineamientos de cambios a la información divulgada en las publicaciones estadísticas y geográficas del Instituto Nacional de Estadística y Geografía" que se complementan con las Normas Especiales para la Divulgación de Datos del Fondo Monetario Internacional (FMI).</t>
  </si>
  <si>
    <t>Indicador Global de la Actividad Económica (IGAE)</t>
  </si>
  <si>
    <t>Permite conocer y dar seguimiento a la evolución del sector real de la economía, en el corto plazo, proporcionando valiosa  información, para la toma de decisiones.</t>
  </si>
  <si>
    <t>Para el cálculo del IGAE se utiliza el esquema conceptual y metodológico de las Cuentas de Bienes y Servicios del SCNM, mismo que sigue el cálculo trimestral del Producto Interno Bruto (PIB) y mensual del Indicador de la Actividad Industrial; así como la clasificación por actividades económicas y las fuentes de información que cuentan con una gran oportunidad mensual, garantizando con ello, la compatibibilidad entre los productos de corto plazo.</t>
  </si>
  <si>
    <t>Es importante destacar que la información básica que incorpora el IGAE, contiene  datos muy preliminares y está sujeta a revisión por parte de las empresas y organismos públicos y privados; adicionalmente, no incluye la totalidad de las actividades como lo hace el Producto Interno Bruto Trimestral.</t>
  </si>
  <si>
    <t>Por ello, los resultados del IGAE pueden diferir con los del PIB Trimestral, por lo que debe considerársele como un indicador de la tendencia o dirección de la actividad económica del país.</t>
  </si>
  <si>
    <t>https://www.inegi.org.mx/programas/igae/2018/</t>
  </si>
  <si>
    <t xml:space="preserve">Nov </t>
  </si>
  <si>
    <t>Serie mensual 2003 a 2025</t>
  </si>
  <si>
    <t>P/ Cifras preliminares  a partir de 2022/01</t>
  </si>
  <si>
    <t>Ene P/</t>
  </si>
  <si>
    <t>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</si>
</sst>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??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u/>
      <sz val="10"/>
      <color theme="10"/>
      <name val="Arial Narrow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6">
    <xf numFmtId="0" fontId="0" fillId="0" borderId="0" xfId="0"/>
    <xf numFmtId="14" fontId="0" fillId="0" borderId="0" xfId="0" applyNumberFormat="1"/>
    <xf numFmtId="164" fontId="0" fillId="0" borderId="0" xfId="1" applyFont="1"/>
    <xf numFmtId="0" fontId="0" fillId="0" borderId="2" xfId="0" applyBorder="1"/>
    <xf numFmtId="14" fontId="0" fillId="0" borderId="2" xfId="0" applyNumberFormat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64" fontId="2" fillId="2" borderId="1" xfId="1" applyFont="1" applyFill="1" applyBorder="1"/>
    <xf numFmtId="14" fontId="3" fillId="0" borderId="0" xfId="0" applyNumberFormat="1" applyFont="1"/>
    <xf numFmtId="164" fontId="2" fillId="2" borderId="0" xfId="1" applyFont="1" applyFill="1" applyBorder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wrapText="1" readingOrder="1"/>
    </xf>
    <xf numFmtId="0" fontId="10" fillId="0" borderId="0" xfId="3" applyFont="1"/>
    <xf numFmtId="0" fontId="11" fillId="0" borderId="0" xfId="0" applyFont="1" applyAlignment="1">
      <alignment horizontal="left" readingOrder="1"/>
    </xf>
    <xf numFmtId="0" fontId="4" fillId="0" borderId="0" xfId="0" applyFont="1"/>
    <xf numFmtId="0" fontId="12" fillId="0" borderId="0" xfId="0" applyFont="1"/>
    <xf numFmtId="0" fontId="15" fillId="0" borderId="0" xfId="5"/>
    <xf numFmtId="0" fontId="16" fillId="0" borderId="0" xfId="5" applyFont="1" applyAlignment="1">
      <alignment horizontal="justify" wrapText="1"/>
    </xf>
    <xf numFmtId="0" fontId="17" fillId="0" borderId="0" xfId="5" applyFont="1" applyAlignment="1">
      <alignment horizontal="justify" wrapText="1"/>
    </xf>
    <xf numFmtId="0" fontId="18" fillId="0" borderId="0" xfId="0" applyFont="1"/>
    <xf numFmtId="0" fontId="19" fillId="0" borderId="0" xfId="0" applyFont="1" applyAlignment="1">
      <alignment readingOrder="1"/>
    </xf>
    <xf numFmtId="166" fontId="0" fillId="0" borderId="2" xfId="1" applyNumberFormat="1" applyFont="1" applyBorder="1"/>
    <xf numFmtId="166" fontId="0" fillId="0" borderId="0" xfId="1" applyNumberFormat="1" applyFont="1" applyBorder="1"/>
    <xf numFmtId="0" fontId="20" fillId="0" borderId="0" xfId="0" applyFont="1" applyAlignment="1">
      <alignment vertical="center"/>
    </xf>
    <xf numFmtId="0" fontId="9" fillId="0" borderId="0" xfId="3"/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 wrapText="1"/>
    </xf>
    <xf numFmtId="0" fontId="21" fillId="0" borderId="0" xfId="2" applyFont="1" applyAlignment="1" applyProtection="1">
      <alignment horizontal="right"/>
    </xf>
    <xf numFmtId="0" fontId="21" fillId="0" borderId="0" xfId="4" applyFont="1" applyFill="1" applyAlignment="1" applyProtection="1">
      <alignment horizontal="right"/>
    </xf>
    <xf numFmtId="0" fontId="21" fillId="0" borderId="0" xfId="2" applyFont="1" applyBorder="1" applyAlignment="1">
      <alignment horizontal="right"/>
    </xf>
    <xf numFmtId="0" fontId="21" fillId="0" borderId="0" xfId="2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/>
    <xf numFmtId="0" fontId="22" fillId="0" borderId="0" xfId="2" applyFont="1" applyAlignment="1">
      <alignment horizontal="left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0" fontId="23" fillId="3" borderId="5" xfId="3" applyFont="1" applyFill="1" applyBorder="1" applyAlignment="1">
      <alignment horizontal="center"/>
    </xf>
    <xf numFmtId="0" fontId="23" fillId="3" borderId="6" xfId="3" applyFont="1" applyFill="1" applyBorder="1" applyAlignment="1">
      <alignment horizontal="center"/>
    </xf>
    <xf numFmtId="0" fontId="23" fillId="3" borderId="6" xfId="3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5" fillId="0" borderId="0" xfId="2" applyAlignment="1" applyProtection="1">
      <alignment wrapText="1"/>
    </xf>
    <xf numFmtId="167" fontId="6" fillId="0" borderId="8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justify" wrapText="1"/>
    </xf>
  </cellXfs>
  <cellStyles count="6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7" formatCode="??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B0DBF6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 Índice original F1/ </c:v>
                </c:pt>
              </c:strCache>
            </c:strRef>
          </c:tx>
          <c:spPr>
            <a:gradFill flip="none" rotWithShape="1">
              <a:gsLst>
                <a:gs pos="20000">
                  <a:srgbClr val="63B7EC"/>
                </a:gs>
                <a:gs pos="0">
                  <a:srgbClr val="B0DBF6"/>
                </a:gs>
                <a:gs pos="100000">
                  <a:srgbClr val="63B7EC"/>
                </a:gs>
              </a:gsLst>
              <a:lin ang="16200000" scaled="1"/>
              <a:tileRect/>
            </a:gradFill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100000">
                    <a:schemeClr val="accent1">
                      <a:lumMod val="75000"/>
                    </a:schemeClr>
                  </a:gs>
                </a:gsLst>
                <a:lin ang="16200000" scaled="1"/>
                <a:tileRect/>
              </a:gra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Datos!$F$3:$F$25</c:f>
              <c:strCache>
                <c:ptCount val="23"/>
                <c:pt idx="0">
                  <c:v>Mar -2023</c:v>
                </c:pt>
                <c:pt idx="1">
                  <c:v>Abr -2023</c:v>
                </c:pt>
                <c:pt idx="2">
                  <c:v>May -2023</c:v>
                </c:pt>
                <c:pt idx="3">
                  <c:v>Jun-2023</c:v>
                </c:pt>
                <c:pt idx="4">
                  <c:v>Jul-2023</c:v>
                </c:pt>
                <c:pt idx="5">
                  <c:v>Ago-2023</c:v>
                </c:pt>
                <c:pt idx="6">
                  <c:v>Sep -2023</c:v>
                </c:pt>
                <c:pt idx="7">
                  <c:v>Oct -2023</c:v>
                </c:pt>
                <c:pt idx="8">
                  <c:v>Nov-2023</c:v>
                </c:pt>
                <c:pt idx="9">
                  <c:v>Dic -2023</c:v>
                </c:pt>
                <c:pt idx="10">
                  <c:v>Ene -2024</c:v>
                </c:pt>
                <c:pt idx="11">
                  <c:v>Feb -2024</c:v>
                </c:pt>
                <c:pt idx="12">
                  <c:v>Mar -2024</c:v>
                </c:pt>
                <c:pt idx="13">
                  <c:v>Abr-2024</c:v>
                </c:pt>
                <c:pt idx="14">
                  <c:v>May -2024</c:v>
                </c:pt>
                <c:pt idx="15">
                  <c:v>Jun-2024</c:v>
                </c:pt>
                <c:pt idx="16">
                  <c:v>Jul-2024</c:v>
                </c:pt>
                <c:pt idx="17">
                  <c:v>Ago-2024</c:v>
                </c:pt>
                <c:pt idx="18">
                  <c:v>Sep -2024</c:v>
                </c:pt>
                <c:pt idx="19">
                  <c:v>Oct -2024</c:v>
                </c:pt>
                <c:pt idx="20">
                  <c:v>Nov -2024</c:v>
                </c:pt>
                <c:pt idx="21">
                  <c:v>Dic -2024</c:v>
                </c:pt>
                <c:pt idx="22">
                  <c:v>Ene -2025</c:v>
                </c:pt>
              </c:strCache>
            </c:strRef>
          </c:cat>
          <c:val>
            <c:numRef>
              <c:f>Datos!$G$3:$G$25</c:f>
              <c:numCache>
                <c:formatCode>_-* #,##0.0\ _€_-;\-* #,##0.0\ _€_-;_-* "-"??\ _€_-;_-@_-</c:formatCode>
                <c:ptCount val="23"/>
                <c:pt idx="0">
                  <c:v>104.15209425526101</c:v>
                </c:pt>
                <c:pt idx="1">
                  <c:v>100.400599188613</c:v>
                </c:pt>
                <c:pt idx="2">
                  <c:v>106.046658545726</c:v>
                </c:pt>
                <c:pt idx="3">
                  <c:v>104.24240856293299</c:v>
                </c:pt>
                <c:pt idx="4">
                  <c:v>102.98644283679199</c:v>
                </c:pt>
                <c:pt idx="5">
                  <c:v>105.293152172175</c:v>
                </c:pt>
                <c:pt idx="6">
                  <c:v>102.920433559513</c:v>
                </c:pt>
                <c:pt idx="7">
                  <c:v>105.583232961026</c:v>
                </c:pt>
                <c:pt idx="8">
                  <c:v>108.261592858534</c:v>
                </c:pt>
                <c:pt idx="9">
                  <c:v>104.682268484022</c:v>
                </c:pt>
                <c:pt idx="10">
                  <c:v>101.161487626274</c:v>
                </c:pt>
                <c:pt idx="11">
                  <c:v>101.121205357126</c:v>
                </c:pt>
                <c:pt idx="12">
                  <c:v>102.83291606309</c:v>
                </c:pt>
                <c:pt idx="13">
                  <c:v>105.853831824652</c:v>
                </c:pt>
                <c:pt idx="14">
                  <c:v>107.882676569719</c:v>
                </c:pt>
                <c:pt idx="15">
                  <c:v>103.85176924289399</c:v>
                </c:pt>
                <c:pt idx="16">
                  <c:v>106.99595727474799</c:v>
                </c:pt>
                <c:pt idx="17">
                  <c:v>106.05288898835499</c:v>
                </c:pt>
                <c:pt idx="18">
                  <c:v>103.229756871997</c:v>
                </c:pt>
                <c:pt idx="19">
                  <c:v>106.402618596411</c:v>
                </c:pt>
                <c:pt idx="20">
                  <c:v>108.84626180393499</c:v>
                </c:pt>
                <c:pt idx="21">
                  <c:v>104.22040513070201</c:v>
                </c:pt>
                <c:pt idx="22">
                  <c:v>101.085447208156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3426976"/>
        <c:axId val="393427368"/>
      </c:barChart>
      <c:lineChart>
        <c:grouping val="standard"/>
        <c:varyColors val="0"/>
        <c:ser>
          <c:idx val="2"/>
          <c:order val="1"/>
          <c:tx>
            <c:strRef>
              <c:f>Datos!$H$2</c:f>
              <c:strCache>
                <c:ptCount val="1"/>
                <c:pt idx="0">
                  <c:v> Índice desestacionalizado F2/ 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C000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sx="95000" sy="95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Datos!$F$3:$F$25</c:f>
              <c:strCache>
                <c:ptCount val="23"/>
                <c:pt idx="0">
                  <c:v>Mar -2023</c:v>
                </c:pt>
                <c:pt idx="1">
                  <c:v>Abr -2023</c:v>
                </c:pt>
                <c:pt idx="2">
                  <c:v>May -2023</c:v>
                </c:pt>
                <c:pt idx="3">
                  <c:v>Jun-2023</c:v>
                </c:pt>
                <c:pt idx="4">
                  <c:v>Jul-2023</c:v>
                </c:pt>
                <c:pt idx="5">
                  <c:v>Ago-2023</c:v>
                </c:pt>
                <c:pt idx="6">
                  <c:v>Sep -2023</c:v>
                </c:pt>
                <c:pt idx="7">
                  <c:v>Oct -2023</c:v>
                </c:pt>
                <c:pt idx="8">
                  <c:v>Nov-2023</c:v>
                </c:pt>
                <c:pt idx="9">
                  <c:v>Dic -2023</c:v>
                </c:pt>
                <c:pt idx="10">
                  <c:v>Ene -2024</c:v>
                </c:pt>
                <c:pt idx="11">
                  <c:v>Feb -2024</c:v>
                </c:pt>
                <c:pt idx="12">
                  <c:v>Mar -2024</c:v>
                </c:pt>
                <c:pt idx="13">
                  <c:v>Abr-2024</c:v>
                </c:pt>
                <c:pt idx="14">
                  <c:v>May -2024</c:v>
                </c:pt>
                <c:pt idx="15">
                  <c:v>Jun-2024</c:v>
                </c:pt>
                <c:pt idx="16">
                  <c:v>Jul-2024</c:v>
                </c:pt>
                <c:pt idx="17">
                  <c:v>Ago-2024</c:v>
                </c:pt>
                <c:pt idx="18">
                  <c:v>Sep -2024</c:v>
                </c:pt>
                <c:pt idx="19">
                  <c:v>Oct -2024</c:v>
                </c:pt>
                <c:pt idx="20">
                  <c:v>Nov -2024</c:v>
                </c:pt>
                <c:pt idx="21">
                  <c:v>Dic -2024</c:v>
                </c:pt>
                <c:pt idx="22">
                  <c:v>Ene -2025</c:v>
                </c:pt>
              </c:strCache>
            </c:strRef>
          </c:cat>
          <c:val>
            <c:numRef>
              <c:f>Datos!$H$3:$H$25</c:f>
              <c:numCache>
                <c:formatCode>_-* #,##0.0\ _€_-;\-* #,##0.0\ _€_-;_-* "-"??\ _€_-;_-@_-</c:formatCode>
                <c:ptCount val="23"/>
                <c:pt idx="0">
                  <c:v>101.495031187122</c:v>
                </c:pt>
                <c:pt idx="1">
                  <c:v>103.235940690573</c:v>
                </c:pt>
                <c:pt idx="2">
                  <c:v>103.19217705780299</c:v>
                </c:pt>
                <c:pt idx="3">
                  <c:v>103.607970653029</c:v>
                </c:pt>
                <c:pt idx="4">
                  <c:v>103.483749441828</c:v>
                </c:pt>
                <c:pt idx="5">
                  <c:v>103.930488443092</c:v>
                </c:pt>
                <c:pt idx="6">
                  <c:v>104.673868236481</c:v>
                </c:pt>
                <c:pt idx="7">
                  <c:v>104.912548418337</c:v>
                </c:pt>
                <c:pt idx="8">
                  <c:v>104.060715265201</c:v>
                </c:pt>
                <c:pt idx="9">
                  <c:v>104.38944502968501</c:v>
                </c:pt>
                <c:pt idx="10">
                  <c:v>103.45696730097799</c:v>
                </c:pt>
                <c:pt idx="11">
                  <c:v>104.851268308504</c:v>
                </c:pt>
                <c:pt idx="12">
                  <c:v>104.82852155508699</c:v>
                </c:pt>
                <c:pt idx="13">
                  <c:v>104.325016490439</c:v>
                </c:pt>
                <c:pt idx="14">
                  <c:v>105.014032668345</c:v>
                </c:pt>
                <c:pt idx="15">
                  <c:v>105.035558808977</c:v>
                </c:pt>
                <c:pt idx="16">
                  <c:v>105.606727026633</c:v>
                </c:pt>
                <c:pt idx="17">
                  <c:v>105.238560428802</c:v>
                </c:pt>
                <c:pt idx="18">
                  <c:v>105.331631337579</c:v>
                </c:pt>
                <c:pt idx="19">
                  <c:v>104.505161592059</c:v>
                </c:pt>
                <c:pt idx="20">
                  <c:v>104.797226926608</c:v>
                </c:pt>
                <c:pt idx="21">
                  <c:v>103.668791891814</c:v>
                </c:pt>
                <c:pt idx="22">
                  <c:v>103.49942949840199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none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242" min="1" page="15" val="24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209549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28575</xdr:rowOff>
        </xdr:from>
        <xdr:to>
          <xdr:col>9</xdr:col>
          <xdr:colOff>752475</xdr:colOff>
          <xdr:row>23</xdr:row>
          <xdr:rowOff>19050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6:E271" totalsRowShown="0" headerRowDxfId="8" dataDxfId="6" headerRowBorderDxfId="7" tableBorderDxfId="5" totalsRowBorderDxfId="4" headerRowCellStyle="Normal 3 2">
  <autoFilter ref="B6:E271" xr:uid="{81E58836-542B-4D88-AE81-0F24EFBD19E7}"/>
  <tableColumns count="4">
    <tableColumn id="1" xr3:uid="{0DF829C0-3CC5-4C53-BEA6-65F8BCBD1F53}" name="Año" dataDxfId="3"/>
    <tableColumn id="2" xr3:uid="{EE638D2F-A67B-4B36-BEAE-D0A8C9F46A07}" name="Mes" dataDxfId="2"/>
    <tableColumn id="3" xr3:uid="{D02AC7EF-79FB-401D-B4AA-D844F0225C5F}" name="Índice original F1/" dataDxfId="1"/>
    <tableColumn id="5" xr3:uid="{7A5B328B-7EE8-4C3F-B62E-74117C2E865F}" name="Índice desestacionalizado F2/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egi.page.link/d2d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negi.page.link/d2d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programas/igae/2018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6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6" customWidth="1"/>
    <col min="12" max="12" width="1.7109375" style="16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10"/>
      <c r="B1" s="10"/>
      <c r="C1" s="10"/>
      <c r="D1" s="10"/>
      <c r="J1" s="32" t="s">
        <v>5</v>
      </c>
    </row>
    <row r="2" spans="1:12" s="11" customFormat="1" ht="15" customHeight="1" x14ac:dyDescent="0.3">
      <c r="B2" s="12" t="s">
        <v>28</v>
      </c>
      <c r="C2" s="13"/>
      <c r="D2" s="13"/>
      <c r="J2" s="33" t="s">
        <v>31</v>
      </c>
      <c r="K2" s="17"/>
      <c r="L2" s="17"/>
    </row>
    <row r="3" spans="1:12" s="11" customFormat="1" ht="15" customHeight="1" x14ac:dyDescent="0.3">
      <c r="B3" s="12" t="s">
        <v>49</v>
      </c>
      <c r="C3" s="13"/>
      <c r="D3" s="13"/>
      <c r="H3" s="21"/>
      <c r="K3" s="17"/>
      <c r="L3" s="17"/>
    </row>
    <row r="4" spans="1:12" s="11" customFormat="1" ht="15" customHeight="1" x14ac:dyDescent="0.3">
      <c r="B4" s="15" t="s">
        <v>37</v>
      </c>
      <c r="C4" s="14"/>
      <c r="D4" s="14"/>
      <c r="K4" s="17"/>
      <c r="L4" s="17"/>
    </row>
    <row r="5" spans="1:12" s="11" customFormat="1" ht="6" customHeight="1" x14ac:dyDescent="0.3">
      <c r="B5" s="15"/>
      <c r="C5" s="14"/>
      <c r="D5" s="14"/>
      <c r="K5" s="17"/>
      <c r="L5" s="17"/>
    </row>
    <row r="6" spans="1:12" ht="15" customHeight="1" x14ac:dyDescent="0.25">
      <c r="K6" s="16" t="s">
        <v>0</v>
      </c>
      <c r="L6" s="16">
        <v>9</v>
      </c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25"/>
      <c r="C24" s="25"/>
      <c r="D24" s="25"/>
      <c r="E24" s="25"/>
      <c r="F24" s="25"/>
      <c r="G24" s="25"/>
      <c r="H24" s="25"/>
      <c r="I24" s="25"/>
      <c r="J24" s="25"/>
    </row>
    <row r="25" spans="2:10" ht="14.1" customHeight="1" x14ac:dyDescent="0.25">
      <c r="B25" s="52" t="s">
        <v>41</v>
      </c>
      <c r="C25" s="52"/>
      <c r="D25" s="52"/>
      <c r="E25" s="52"/>
      <c r="F25" s="52"/>
      <c r="G25" s="52"/>
      <c r="H25" s="52"/>
      <c r="I25" s="52"/>
      <c r="J25" s="52"/>
    </row>
    <row r="26" spans="2:10" ht="14.1" customHeight="1" x14ac:dyDescent="0.25">
      <c r="B26" s="52"/>
      <c r="C26" s="52"/>
      <c r="D26" s="52"/>
      <c r="E26" s="52"/>
      <c r="F26" s="52"/>
      <c r="G26" s="52"/>
      <c r="H26" s="52"/>
      <c r="I26" s="52"/>
      <c r="J26" s="52"/>
    </row>
    <row r="27" spans="2:10" ht="14.1" customHeight="1" x14ac:dyDescent="0.25">
      <c r="B27" s="52"/>
      <c r="C27" s="52"/>
      <c r="D27" s="52"/>
      <c r="E27" s="52"/>
      <c r="F27" s="52"/>
      <c r="G27" s="52"/>
      <c r="H27" s="52"/>
      <c r="I27" s="52"/>
      <c r="J27" s="52"/>
    </row>
    <row r="28" spans="2:10" ht="14.1" customHeight="1" x14ac:dyDescent="0.25">
      <c r="B28" s="52"/>
      <c r="C28" s="52"/>
      <c r="D28" s="52"/>
      <c r="E28" s="52"/>
      <c r="F28" s="52"/>
      <c r="G28" s="52"/>
      <c r="H28" s="52"/>
      <c r="I28" s="52"/>
      <c r="J28" s="52"/>
    </row>
    <row r="29" spans="2:10" ht="14.1" customHeight="1" x14ac:dyDescent="0.25">
      <c r="B29" s="52"/>
      <c r="C29" s="52"/>
      <c r="D29" s="52"/>
      <c r="E29" s="52"/>
      <c r="F29" s="52"/>
      <c r="G29" s="52"/>
      <c r="H29" s="52"/>
      <c r="I29" s="52"/>
      <c r="J29" s="52"/>
    </row>
    <row r="30" spans="2:10" ht="12" customHeight="1" x14ac:dyDescent="0.25">
      <c r="B30" s="53" t="s">
        <v>50</v>
      </c>
      <c r="C30" s="53"/>
      <c r="D30" s="53"/>
      <c r="E30" s="53"/>
      <c r="F30" s="35"/>
      <c r="G30" s="35"/>
      <c r="H30" s="35"/>
      <c r="I30" s="35"/>
      <c r="J30" s="35"/>
    </row>
    <row r="31" spans="2:10" ht="12" customHeight="1" x14ac:dyDescent="0.25">
      <c r="B31" s="34" t="s">
        <v>30</v>
      </c>
      <c r="C31" s="35"/>
      <c r="D31" s="35"/>
      <c r="E31" s="35"/>
      <c r="F31" s="35"/>
      <c r="G31" s="35"/>
      <c r="H31" s="35"/>
      <c r="I31" s="35"/>
      <c r="J31" s="35"/>
    </row>
    <row r="32" spans="2:10" ht="12" customHeight="1" x14ac:dyDescent="0.25">
      <c r="B32" s="34" t="s">
        <v>35</v>
      </c>
      <c r="C32" s="35"/>
      <c r="D32" s="35"/>
      <c r="E32" s="35"/>
      <c r="F32" s="35"/>
      <c r="G32" s="35"/>
      <c r="H32" s="35"/>
      <c r="I32" s="35"/>
      <c r="J32" s="35"/>
    </row>
    <row r="33" spans="2:10" ht="12" customHeight="1" x14ac:dyDescent="0.25">
      <c r="B33" s="36" t="s">
        <v>39</v>
      </c>
      <c r="C33" s="35"/>
      <c r="D33" s="35"/>
      <c r="E33" s="35"/>
      <c r="F33" s="35"/>
      <c r="G33" s="35"/>
      <c r="H33" s="35"/>
      <c r="I33" s="35"/>
      <c r="J33" s="35"/>
    </row>
    <row r="34" spans="2:10" ht="12" customHeight="1" x14ac:dyDescent="0.25">
      <c r="B34" s="34" t="s">
        <v>36</v>
      </c>
      <c r="C34" s="34" t="s">
        <v>52</v>
      </c>
      <c r="D34" s="35"/>
      <c r="E34" s="35"/>
      <c r="F34" s="35"/>
      <c r="G34" s="35"/>
      <c r="H34" s="35"/>
      <c r="I34" s="35"/>
      <c r="J34" s="35"/>
    </row>
    <row r="35" spans="2:10" ht="15" customHeight="1" x14ac:dyDescent="0.25"/>
    <row r="36" spans="2:10" x14ac:dyDescent="0.25"/>
  </sheetData>
  <mergeCells count="2">
    <mergeCell ref="B25:J29"/>
    <mergeCell ref="B30:E30"/>
  </mergeCells>
  <dataValidations disablePrompts="1" count="1">
    <dataValidation type="whole" allowBlank="1" showInputMessage="1" showErrorMessage="1" sqref="L6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33" r:id="rId1" xr:uid="{DF90FA7C-3508-4546-BA51-8605C9087C8D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1</xdr:col>
                    <xdr:colOff>0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282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11" customWidth="1"/>
    <col min="3" max="3" width="15.7109375" style="11" customWidth="1"/>
    <col min="4" max="5" width="35.7109375" style="11" customWidth="1"/>
    <col min="6" max="6" width="2.7109375" customWidth="1"/>
    <col min="7" max="16384" width="11.42578125" hidden="1"/>
  </cols>
  <sheetData>
    <row r="1" spans="2:5" ht="15" customHeight="1" x14ac:dyDescent="0.3">
      <c r="E1" s="31" t="s">
        <v>6</v>
      </c>
    </row>
    <row r="2" spans="2:5" ht="15" customHeight="1" x14ac:dyDescent="0.25">
      <c r="B2" s="12" t="s">
        <v>28</v>
      </c>
      <c r="C2" s="22"/>
      <c r="D2" s="13"/>
      <c r="E2" s="13"/>
    </row>
    <row r="3" spans="2:5" ht="15" customHeight="1" x14ac:dyDescent="0.25">
      <c r="B3" s="12" t="s">
        <v>49</v>
      </c>
      <c r="C3" s="22"/>
      <c r="D3" s="13"/>
      <c r="E3" s="13"/>
    </row>
    <row r="4" spans="2:5" ht="15" customHeight="1" x14ac:dyDescent="0.25">
      <c r="B4" s="15" t="s">
        <v>37</v>
      </c>
      <c r="C4" s="26"/>
      <c r="D4" s="14"/>
      <c r="E4" s="14"/>
    </row>
    <row r="5" spans="2:5" ht="6" customHeight="1" x14ac:dyDescent="0.25">
      <c r="B5" s="14"/>
      <c r="C5" s="14"/>
      <c r="D5" s="14"/>
      <c r="E5" s="14"/>
    </row>
    <row r="6" spans="2:5" ht="15" customHeight="1" x14ac:dyDescent="0.3">
      <c r="B6" s="39" t="s">
        <v>3</v>
      </c>
      <c r="C6" s="40" t="s">
        <v>8</v>
      </c>
      <c r="D6" s="41" t="s">
        <v>32</v>
      </c>
      <c r="E6" s="41" t="s">
        <v>33</v>
      </c>
    </row>
    <row r="7" spans="2:5" ht="14.1" customHeight="1" x14ac:dyDescent="0.25">
      <c r="B7" s="27">
        <v>2003</v>
      </c>
      <c r="C7" s="37" t="s">
        <v>9</v>
      </c>
      <c r="D7" s="44">
        <v>72.570800210946999</v>
      </c>
      <c r="E7" s="44">
        <v>73.524791819794999</v>
      </c>
    </row>
    <row r="8" spans="2:5" ht="14.1" customHeight="1" x14ac:dyDescent="0.25">
      <c r="B8" s="27">
        <v>2003</v>
      </c>
      <c r="C8" s="37" t="s">
        <v>10</v>
      </c>
      <c r="D8" s="44">
        <v>70.941246035738004</v>
      </c>
      <c r="E8" s="44">
        <v>73.965159735</v>
      </c>
    </row>
    <row r="9" spans="2:5" ht="14.1" customHeight="1" x14ac:dyDescent="0.25">
      <c r="B9" s="27">
        <v>2003</v>
      </c>
      <c r="C9" s="37" t="s">
        <v>11</v>
      </c>
      <c r="D9" s="44">
        <v>73.522296486311006</v>
      </c>
      <c r="E9" s="44">
        <v>73.409362073430998</v>
      </c>
    </row>
    <row r="10" spans="2:5" ht="14.1" customHeight="1" x14ac:dyDescent="0.25">
      <c r="B10" s="27">
        <v>2003</v>
      </c>
      <c r="C10" s="37" t="s">
        <v>12</v>
      </c>
      <c r="D10" s="44">
        <v>73.556142425817995</v>
      </c>
      <c r="E10" s="44">
        <v>73.520739092270006</v>
      </c>
    </row>
    <row r="11" spans="2:5" ht="14.1" customHeight="1" x14ac:dyDescent="0.25">
      <c r="B11" s="27">
        <v>2003</v>
      </c>
      <c r="C11" s="37" t="s">
        <v>13</v>
      </c>
      <c r="D11" s="44">
        <v>74.759866432205996</v>
      </c>
      <c r="E11" s="44">
        <v>73.277791299629001</v>
      </c>
    </row>
    <row r="12" spans="2:5" ht="14.1" customHeight="1" x14ac:dyDescent="0.25">
      <c r="B12" s="27">
        <v>2003</v>
      </c>
      <c r="C12" s="37" t="s">
        <v>14</v>
      </c>
      <c r="D12" s="44">
        <v>74.308724446572995</v>
      </c>
      <c r="E12" s="44">
        <v>73.900428999984001</v>
      </c>
    </row>
    <row r="13" spans="2:5" ht="14.1" customHeight="1" x14ac:dyDescent="0.25">
      <c r="B13" s="27">
        <v>2003</v>
      </c>
      <c r="C13" s="37" t="s">
        <v>15</v>
      </c>
      <c r="D13" s="44">
        <v>74.207327714342</v>
      </c>
      <c r="E13" s="44">
        <v>73.906123743985006</v>
      </c>
    </row>
    <row r="14" spans="2:5" ht="14.1" customHeight="1" x14ac:dyDescent="0.25">
      <c r="B14" s="27">
        <v>2003</v>
      </c>
      <c r="C14" s="37" t="s">
        <v>16</v>
      </c>
      <c r="D14" s="44">
        <v>72.618939738110996</v>
      </c>
      <c r="E14" s="44">
        <v>73.235496501827996</v>
      </c>
    </row>
    <row r="15" spans="2:5" ht="14.1" customHeight="1" x14ac:dyDescent="0.25">
      <c r="B15" s="27">
        <v>2003</v>
      </c>
      <c r="C15" s="37" t="s">
        <v>17</v>
      </c>
      <c r="D15" s="44">
        <v>74.302477579568006</v>
      </c>
      <c r="E15" s="44">
        <v>73.445810234709995</v>
      </c>
    </row>
    <row r="16" spans="2:5" ht="14.1" customHeight="1" x14ac:dyDescent="0.25">
      <c r="B16" s="27">
        <v>2003</v>
      </c>
      <c r="C16" s="37" t="s">
        <v>18</v>
      </c>
      <c r="D16" s="44">
        <v>74.775799788387005</v>
      </c>
      <c r="E16" s="44">
        <v>73.767354704851996</v>
      </c>
    </row>
    <row r="17" spans="2:5" ht="14.1" customHeight="1" x14ac:dyDescent="0.25">
      <c r="B17" s="27">
        <v>2003</v>
      </c>
      <c r="C17" s="37" t="s">
        <v>19</v>
      </c>
      <c r="D17" s="44">
        <v>72.965023310118994</v>
      </c>
      <c r="E17" s="44">
        <v>73.883714658038997</v>
      </c>
    </row>
    <row r="18" spans="2:5" ht="14.1" customHeight="1" x14ac:dyDescent="0.25">
      <c r="B18" s="27">
        <v>2003</v>
      </c>
      <c r="C18" s="37" t="s">
        <v>20</v>
      </c>
      <c r="D18" s="44">
        <v>76.157523369149004</v>
      </c>
      <c r="E18" s="44">
        <v>74.796014564030003</v>
      </c>
    </row>
    <row r="19" spans="2:5" ht="14.1" customHeight="1" x14ac:dyDescent="0.25">
      <c r="B19" s="27">
        <v>2004</v>
      </c>
      <c r="C19" s="37" t="s">
        <v>9</v>
      </c>
      <c r="D19" s="44">
        <v>73.610181304196004</v>
      </c>
      <c r="E19" s="44">
        <v>75.10527264225</v>
      </c>
    </row>
    <row r="20" spans="2:5" ht="14.1" customHeight="1" x14ac:dyDescent="0.25">
      <c r="B20" s="27">
        <v>2004</v>
      </c>
      <c r="C20" s="37" t="s">
        <v>10</v>
      </c>
      <c r="D20" s="44">
        <v>72.557269622152006</v>
      </c>
      <c r="E20" s="44">
        <v>75.335021859863005</v>
      </c>
    </row>
    <row r="21" spans="2:5" ht="14.1" customHeight="1" x14ac:dyDescent="0.25">
      <c r="B21" s="27">
        <v>2004</v>
      </c>
      <c r="C21" s="37" t="s">
        <v>11</v>
      </c>
      <c r="D21" s="44">
        <v>77.760942083765997</v>
      </c>
      <c r="E21" s="44">
        <v>76.289003877458995</v>
      </c>
    </row>
    <row r="22" spans="2:5" ht="14.1" customHeight="1" x14ac:dyDescent="0.25">
      <c r="B22" s="27">
        <v>2004</v>
      </c>
      <c r="C22" s="37" t="s">
        <v>12</v>
      </c>
      <c r="D22" s="44">
        <v>76.014979349190995</v>
      </c>
      <c r="E22" s="44">
        <v>76.021935795965007</v>
      </c>
    </row>
    <row r="23" spans="2:5" ht="14.1" customHeight="1" x14ac:dyDescent="0.25">
      <c r="B23" s="27">
        <v>2004</v>
      </c>
      <c r="C23" s="37" t="s">
        <v>13</v>
      </c>
      <c r="D23" s="44">
        <v>76.995096424517001</v>
      </c>
      <c r="E23" s="44">
        <v>76.15893515466</v>
      </c>
    </row>
    <row r="24" spans="2:5" ht="14.1" customHeight="1" x14ac:dyDescent="0.25">
      <c r="B24" s="27">
        <v>2004</v>
      </c>
      <c r="C24" s="37" t="s">
        <v>14</v>
      </c>
      <c r="D24" s="44">
        <v>77.969018515094007</v>
      </c>
      <c r="E24" s="44">
        <v>76.507628771856005</v>
      </c>
    </row>
    <row r="25" spans="2:5" ht="14.1" customHeight="1" x14ac:dyDescent="0.25">
      <c r="B25" s="27">
        <v>2004</v>
      </c>
      <c r="C25" s="37" t="s">
        <v>15</v>
      </c>
      <c r="D25" s="44">
        <v>75.763272207822993</v>
      </c>
      <c r="E25" s="44">
        <v>76.037136770546994</v>
      </c>
    </row>
    <row r="26" spans="2:5" ht="14.1" customHeight="1" x14ac:dyDescent="0.25">
      <c r="B26" s="27">
        <v>2004</v>
      </c>
      <c r="C26" s="37" t="s">
        <v>16</v>
      </c>
      <c r="D26" s="44">
        <v>75.862969715142</v>
      </c>
      <c r="E26" s="44">
        <v>76.214375188630001</v>
      </c>
    </row>
    <row r="27" spans="2:5" ht="14.1" customHeight="1" x14ac:dyDescent="0.25">
      <c r="B27" s="27">
        <v>2004</v>
      </c>
      <c r="C27" s="37" t="s">
        <v>17</v>
      </c>
      <c r="D27" s="44">
        <v>76.749865435906997</v>
      </c>
      <c r="E27" s="44">
        <v>76.241266304980996</v>
      </c>
    </row>
    <row r="28" spans="2:5" ht="14.1" customHeight="1" x14ac:dyDescent="0.25">
      <c r="B28" s="27">
        <v>2004</v>
      </c>
      <c r="C28" s="37" t="s">
        <v>18</v>
      </c>
      <c r="D28" s="44">
        <v>76.542400120257994</v>
      </c>
      <c r="E28" s="44">
        <v>76.448531223827004</v>
      </c>
    </row>
    <row r="29" spans="2:5" ht="14.1" customHeight="1" x14ac:dyDescent="0.25">
      <c r="B29" s="27">
        <v>2004</v>
      </c>
      <c r="C29" s="37" t="s">
        <v>19</v>
      </c>
      <c r="D29" s="44">
        <v>77.597182492399</v>
      </c>
      <c r="E29" s="44">
        <v>77.124423795086997</v>
      </c>
    </row>
    <row r="30" spans="2:5" ht="14.1" customHeight="1" x14ac:dyDescent="0.25">
      <c r="B30" s="27">
        <v>2004</v>
      </c>
      <c r="C30" s="37" t="s">
        <v>20</v>
      </c>
      <c r="D30" s="44">
        <v>78.613752436208003</v>
      </c>
      <c r="E30" s="44">
        <v>77.086545283307004</v>
      </c>
    </row>
    <row r="31" spans="2:5" ht="14.1" customHeight="1" x14ac:dyDescent="0.25">
      <c r="B31" s="27">
        <v>2005</v>
      </c>
      <c r="C31" s="37" t="s">
        <v>9</v>
      </c>
      <c r="D31" s="44">
        <v>74.599199264882003</v>
      </c>
      <c r="E31" s="44">
        <v>77.136727159610999</v>
      </c>
    </row>
    <row r="32" spans="2:5" ht="14.1" customHeight="1" x14ac:dyDescent="0.25">
      <c r="B32" s="27">
        <v>2005</v>
      </c>
      <c r="C32" s="37" t="s">
        <v>10</v>
      </c>
      <c r="D32" s="44">
        <v>73.878798399654002</v>
      </c>
      <c r="E32" s="44">
        <v>77.280646717251003</v>
      </c>
    </row>
    <row r="33" spans="2:5" ht="14.1" customHeight="1" x14ac:dyDescent="0.25">
      <c r="B33" s="27">
        <v>2005</v>
      </c>
      <c r="C33" s="37" t="s">
        <v>11</v>
      </c>
      <c r="D33" s="44">
        <v>76.063421614120998</v>
      </c>
      <c r="E33" s="44">
        <v>76.932435404765997</v>
      </c>
    </row>
    <row r="34" spans="2:5" ht="14.1" customHeight="1" x14ac:dyDescent="0.25">
      <c r="B34" s="27">
        <v>2005</v>
      </c>
      <c r="C34" s="37" t="s">
        <v>12</v>
      </c>
      <c r="D34" s="44">
        <v>79.215658288661999</v>
      </c>
      <c r="E34" s="44">
        <v>77.324241604755997</v>
      </c>
    </row>
    <row r="35" spans="2:5" ht="14.1" customHeight="1" x14ac:dyDescent="0.25">
      <c r="B35" s="27">
        <v>2005</v>
      </c>
      <c r="C35" s="37" t="s">
        <v>13</v>
      </c>
      <c r="D35" s="44">
        <v>79.088214960909994</v>
      </c>
      <c r="E35" s="44">
        <v>77.494895377595995</v>
      </c>
    </row>
    <row r="36" spans="2:5" ht="14.1" customHeight="1" x14ac:dyDescent="0.25">
      <c r="B36" s="27">
        <v>2005</v>
      </c>
      <c r="C36" s="37" t="s">
        <v>14</v>
      </c>
      <c r="D36" s="44">
        <v>78.087974637382004</v>
      </c>
      <c r="E36" s="44">
        <v>76.875232271460007</v>
      </c>
    </row>
    <row r="37" spans="2:5" ht="14.1" customHeight="1" x14ac:dyDescent="0.25">
      <c r="B37" s="27">
        <v>2005</v>
      </c>
      <c r="C37" s="37" t="s">
        <v>15</v>
      </c>
      <c r="D37" s="44">
        <v>76.108326187998003</v>
      </c>
      <c r="E37" s="44">
        <v>77.118610034263</v>
      </c>
    </row>
    <row r="38" spans="2:5" ht="14.1" customHeight="1" x14ac:dyDescent="0.25">
      <c r="B38" s="27">
        <v>2005</v>
      </c>
      <c r="C38" s="37" t="s">
        <v>16</v>
      </c>
      <c r="D38" s="44">
        <v>78.495941868095997</v>
      </c>
      <c r="E38" s="44">
        <v>78.148577814248</v>
      </c>
    </row>
    <row r="39" spans="2:5" ht="14.1" customHeight="1" x14ac:dyDescent="0.25">
      <c r="B39" s="27">
        <v>2005</v>
      </c>
      <c r="C39" s="37" t="s">
        <v>17</v>
      </c>
      <c r="D39" s="44">
        <v>79.097560538861003</v>
      </c>
      <c r="E39" s="44">
        <v>78.522693582515998</v>
      </c>
    </row>
    <row r="40" spans="2:5" ht="14.1" customHeight="1" x14ac:dyDescent="0.25">
      <c r="B40" s="27">
        <v>2005</v>
      </c>
      <c r="C40" s="37" t="s">
        <v>18</v>
      </c>
      <c r="D40" s="44">
        <v>78.968514700303999</v>
      </c>
      <c r="E40" s="44">
        <v>78.764330700330007</v>
      </c>
    </row>
    <row r="41" spans="2:5" ht="14.1" customHeight="1" x14ac:dyDescent="0.25">
      <c r="B41" s="27">
        <v>2005</v>
      </c>
      <c r="C41" s="37" t="s">
        <v>19</v>
      </c>
      <c r="D41" s="44">
        <v>80.250749880087</v>
      </c>
      <c r="E41" s="44">
        <v>79.480984963050005</v>
      </c>
    </row>
    <row r="42" spans="2:5" ht="14.1" customHeight="1" x14ac:dyDescent="0.25">
      <c r="B42" s="27">
        <v>2005</v>
      </c>
      <c r="C42" s="37" t="s">
        <v>20</v>
      </c>
      <c r="D42" s="44">
        <v>81.090409155798</v>
      </c>
      <c r="E42" s="44">
        <v>79.945355365767</v>
      </c>
    </row>
    <row r="43" spans="2:5" ht="14.1" customHeight="1" x14ac:dyDescent="0.25">
      <c r="B43" s="27">
        <v>2006</v>
      </c>
      <c r="C43" s="37" t="s">
        <v>9</v>
      </c>
      <c r="D43" s="44">
        <v>79.264682642815004</v>
      </c>
      <c r="E43" s="44">
        <v>81.424700207846001</v>
      </c>
    </row>
    <row r="44" spans="2:5" ht="14.1" customHeight="1" x14ac:dyDescent="0.25">
      <c r="B44" s="27">
        <v>2006</v>
      </c>
      <c r="C44" s="37" t="s">
        <v>10</v>
      </c>
      <c r="D44" s="44">
        <v>76.806691431366005</v>
      </c>
      <c r="E44" s="44">
        <v>80.604998755813</v>
      </c>
    </row>
    <row r="45" spans="2:5" ht="14.1" customHeight="1" x14ac:dyDescent="0.25">
      <c r="B45" s="27">
        <v>2006</v>
      </c>
      <c r="C45" s="37" t="s">
        <v>11</v>
      </c>
      <c r="D45" s="44">
        <v>82.035547868674001</v>
      </c>
      <c r="E45" s="44">
        <v>80.705774138871007</v>
      </c>
    </row>
    <row r="46" spans="2:5" ht="14.1" customHeight="1" x14ac:dyDescent="0.25">
      <c r="B46" s="27">
        <v>2006</v>
      </c>
      <c r="C46" s="37" t="s">
        <v>12</v>
      </c>
      <c r="D46" s="44">
        <v>79.666903428373999</v>
      </c>
      <c r="E46" s="44">
        <v>81.121897528477007</v>
      </c>
    </row>
    <row r="47" spans="2:5" ht="14.1" customHeight="1" x14ac:dyDescent="0.25">
      <c r="B47" s="27">
        <v>2006</v>
      </c>
      <c r="C47" s="37" t="s">
        <v>13</v>
      </c>
      <c r="D47" s="44">
        <v>84.41093154587</v>
      </c>
      <c r="E47" s="44">
        <v>81.984307266132006</v>
      </c>
    </row>
    <row r="48" spans="2:5" ht="14.1" customHeight="1" x14ac:dyDescent="0.25">
      <c r="B48" s="27">
        <v>2006</v>
      </c>
      <c r="C48" s="37" t="s">
        <v>14</v>
      </c>
      <c r="D48" s="44">
        <v>83.279664450913998</v>
      </c>
      <c r="E48" s="44">
        <v>81.819868814957005</v>
      </c>
    </row>
    <row r="49" spans="2:5" ht="14.1" customHeight="1" x14ac:dyDescent="0.25">
      <c r="B49" s="27">
        <v>2006</v>
      </c>
      <c r="C49" s="37" t="s">
        <v>15</v>
      </c>
      <c r="D49" s="44">
        <v>80.640959297072001</v>
      </c>
      <c r="E49" s="44">
        <v>81.827739311496003</v>
      </c>
    </row>
    <row r="50" spans="2:5" ht="14.1" customHeight="1" x14ac:dyDescent="0.25">
      <c r="B50" s="27">
        <v>2006</v>
      </c>
      <c r="C50" s="37" t="s">
        <v>16</v>
      </c>
      <c r="D50" s="44">
        <v>82.410437825765001</v>
      </c>
      <c r="E50" s="44">
        <v>81.980543739704999</v>
      </c>
    </row>
    <row r="51" spans="2:5" ht="14.1" customHeight="1" x14ac:dyDescent="0.25">
      <c r="B51" s="27">
        <v>2006</v>
      </c>
      <c r="C51" s="37" t="s">
        <v>17</v>
      </c>
      <c r="D51" s="44">
        <v>82.162539648009997</v>
      </c>
      <c r="E51" s="44">
        <v>81.982019968608995</v>
      </c>
    </row>
    <row r="52" spans="2:5" ht="14.1" customHeight="1" x14ac:dyDescent="0.25">
      <c r="B52" s="27">
        <v>2006</v>
      </c>
      <c r="C52" s="37" t="s">
        <v>18</v>
      </c>
      <c r="D52" s="44">
        <v>83.526198503139</v>
      </c>
      <c r="E52" s="44">
        <v>82.175485955832002</v>
      </c>
    </row>
    <row r="53" spans="2:5" ht="14.1" customHeight="1" x14ac:dyDescent="0.25">
      <c r="B53" s="27">
        <v>2006</v>
      </c>
      <c r="C53" s="37" t="s">
        <v>19</v>
      </c>
      <c r="D53" s="44">
        <v>82.727404653717997</v>
      </c>
      <c r="E53" s="44">
        <v>81.951034708682002</v>
      </c>
    </row>
    <row r="54" spans="2:5" ht="14.1" customHeight="1" x14ac:dyDescent="0.25">
      <c r="B54" s="27">
        <v>2006</v>
      </c>
      <c r="C54" s="37" t="s">
        <v>20</v>
      </c>
      <c r="D54" s="44">
        <v>82.525566409784005</v>
      </c>
      <c r="E54" s="44">
        <v>82.303261380427998</v>
      </c>
    </row>
    <row r="55" spans="2:5" ht="14.1" customHeight="1" x14ac:dyDescent="0.25">
      <c r="B55" s="27">
        <v>2007</v>
      </c>
      <c r="C55" s="37" t="s">
        <v>9</v>
      </c>
      <c r="D55" s="44">
        <v>80.898321986341998</v>
      </c>
      <c r="E55" s="44">
        <v>82.418328339124002</v>
      </c>
    </row>
    <row r="56" spans="2:5" ht="14.1" customHeight="1" x14ac:dyDescent="0.25">
      <c r="B56" s="27">
        <v>2007</v>
      </c>
      <c r="C56" s="37" t="s">
        <v>10</v>
      </c>
      <c r="D56" s="44">
        <v>78.349341712951002</v>
      </c>
      <c r="E56" s="44">
        <v>82.446435161457003</v>
      </c>
    </row>
    <row r="57" spans="2:5" ht="14.1" customHeight="1" x14ac:dyDescent="0.25">
      <c r="B57" s="27">
        <v>2007</v>
      </c>
      <c r="C57" s="37" t="s">
        <v>11</v>
      </c>
      <c r="D57" s="44">
        <v>83.830294412163994</v>
      </c>
      <c r="E57" s="44">
        <v>82.908756595545</v>
      </c>
    </row>
    <row r="58" spans="2:5" ht="14.1" customHeight="1" x14ac:dyDescent="0.25">
      <c r="B58" s="27">
        <v>2007</v>
      </c>
      <c r="C58" s="37" t="s">
        <v>12</v>
      </c>
      <c r="D58" s="44">
        <v>81.96803712114</v>
      </c>
      <c r="E58" s="44">
        <v>83.302165107901999</v>
      </c>
    </row>
    <row r="59" spans="2:5" ht="14.1" customHeight="1" x14ac:dyDescent="0.25">
      <c r="B59" s="27">
        <v>2007</v>
      </c>
      <c r="C59" s="37" t="s">
        <v>13</v>
      </c>
      <c r="D59" s="44">
        <v>85.634108480422</v>
      </c>
      <c r="E59" s="44">
        <v>83.458045690736</v>
      </c>
    </row>
    <row r="60" spans="2:5" ht="14.1" customHeight="1" x14ac:dyDescent="0.25">
      <c r="B60" s="27">
        <v>2007</v>
      </c>
      <c r="C60" s="37" t="s">
        <v>14</v>
      </c>
      <c r="D60" s="44">
        <v>84.987967020284998</v>
      </c>
      <c r="E60" s="44">
        <v>83.822641352928002</v>
      </c>
    </row>
    <row r="61" spans="2:5" ht="14.1" customHeight="1" x14ac:dyDescent="0.25">
      <c r="B61" s="27">
        <v>2007</v>
      </c>
      <c r="C61" s="37" t="s">
        <v>15</v>
      </c>
      <c r="D61" s="44">
        <v>83.281569462030006</v>
      </c>
      <c r="E61" s="44">
        <v>83.682341150192002</v>
      </c>
    </row>
    <row r="62" spans="2:5" ht="14.1" customHeight="1" x14ac:dyDescent="0.25">
      <c r="B62" s="27">
        <v>2007</v>
      </c>
      <c r="C62" s="37" t="s">
        <v>16</v>
      </c>
      <c r="D62" s="44">
        <v>84.276007671409999</v>
      </c>
      <c r="E62" s="44">
        <v>83.888660347628004</v>
      </c>
    </row>
    <row r="63" spans="2:5" ht="14.1" customHeight="1" x14ac:dyDescent="0.25">
      <c r="B63" s="27">
        <v>2007</v>
      </c>
      <c r="C63" s="37" t="s">
        <v>17</v>
      </c>
      <c r="D63" s="44">
        <v>83.266925789100995</v>
      </c>
      <c r="E63" s="44">
        <v>84.031840421485995</v>
      </c>
    </row>
    <row r="64" spans="2:5" ht="14.1" customHeight="1" x14ac:dyDescent="0.25">
      <c r="B64" s="27">
        <v>2007</v>
      </c>
      <c r="C64" s="37" t="s">
        <v>18</v>
      </c>
      <c r="D64" s="44">
        <v>86.593980036556005</v>
      </c>
      <c r="E64" s="44">
        <v>83.928322315309003</v>
      </c>
    </row>
    <row r="65" spans="2:5" ht="14.1" customHeight="1" x14ac:dyDescent="0.25">
      <c r="B65" s="27">
        <v>2007</v>
      </c>
      <c r="C65" s="37" t="s">
        <v>19</v>
      </c>
      <c r="D65" s="44">
        <v>84.785025565409001</v>
      </c>
      <c r="E65" s="44">
        <v>83.573935586320005</v>
      </c>
    </row>
    <row r="66" spans="2:5" ht="14.1" customHeight="1" x14ac:dyDescent="0.25">
      <c r="B66" s="27">
        <v>2007</v>
      </c>
      <c r="C66" s="37" t="s">
        <v>20</v>
      </c>
      <c r="D66" s="44">
        <v>83.550798978242</v>
      </c>
      <c r="E66" s="44">
        <v>83.632682092793004</v>
      </c>
    </row>
    <row r="67" spans="2:5" ht="14.1" customHeight="1" x14ac:dyDescent="0.25">
      <c r="B67" s="27">
        <v>2008</v>
      </c>
      <c r="C67" s="37" t="s">
        <v>9</v>
      </c>
      <c r="D67" s="44">
        <v>82.477617804690993</v>
      </c>
      <c r="E67" s="44">
        <v>84.123574873286998</v>
      </c>
    </row>
    <row r="68" spans="2:5" ht="14.1" customHeight="1" x14ac:dyDescent="0.25">
      <c r="B68" s="27">
        <v>2008</v>
      </c>
      <c r="C68" s="37" t="s">
        <v>10</v>
      </c>
      <c r="D68" s="44">
        <v>81.216819355846994</v>
      </c>
      <c r="E68" s="44">
        <v>84.236759911264002</v>
      </c>
    </row>
    <row r="69" spans="2:5" ht="14.1" customHeight="1" x14ac:dyDescent="0.25">
      <c r="B69" s="27">
        <v>2008</v>
      </c>
      <c r="C69" s="37" t="s">
        <v>11</v>
      </c>
      <c r="D69" s="44">
        <v>80.733070849721997</v>
      </c>
      <c r="E69" s="44">
        <v>83.148559739090004</v>
      </c>
    </row>
    <row r="70" spans="2:5" ht="14.1" customHeight="1" x14ac:dyDescent="0.25">
      <c r="B70" s="27">
        <v>2008</v>
      </c>
      <c r="C70" s="37" t="s">
        <v>12</v>
      </c>
      <c r="D70" s="44">
        <v>86.804123598763994</v>
      </c>
      <c r="E70" s="44">
        <v>84.665192197902996</v>
      </c>
    </row>
    <row r="71" spans="2:5" ht="14.1" customHeight="1" x14ac:dyDescent="0.25">
      <c r="B71" s="27">
        <v>2008</v>
      </c>
      <c r="C71" s="37" t="s">
        <v>13</v>
      </c>
      <c r="D71" s="44">
        <v>85.475304852934997</v>
      </c>
      <c r="E71" s="44">
        <v>84.22942726993</v>
      </c>
    </row>
    <row r="72" spans="2:5" ht="14.1" customHeight="1" x14ac:dyDescent="0.25">
      <c r="B72" s="27">
        <v>2008</v>
      </c>
      <c r="C72" s="37" t="s">
        <v>14</v>
      </c>
      <c r="D72" s="44">
        <v>85.477209602873998</v>
      </c>
      <c r="E72" s="44">
        <v>84.920255169479006</v>
      </c>
    </row>
    <row r="73" spans="2:5" ht="14.1" customHeight="1" x14ac:dyDescent="0.25">
      <c r="B73" s="27">
        <v>2008</v>
      </c>
      <c r="C73" s="37" t="s">
        <v>15</v>
      </c>
      <c r="D73" s="44">
        <v>85.630971218528003</v>
      </c>
      <c r="E73" s="44">
        <v>84.875765513304003</v>
      </c>
    </row>
    <row r="74" spans="2:5" ht="14.1" customHeight="1" x14ac:dyDescent="0.25">
      <c r="B74" s="27">
        <v>2008</v>
      </c>
      <c r="C74" s="37" t="s">
        <v>16</v>
      </c>
      <c r="D74" s="44">
        <v>83.082533530611997</v>
      </c>
      <c r="E74" s="44">
        <v>83.917962212343994</v>
      </c>
    </row>
    <row r="75" spans="2:5" ht="14.1" customHeight="1" x14ac:dyDescent="0.25">
      <c r="B75" s="27">
        <v>2008</v>
      </c>
      <c r="C75" s="37" t="s">
        <v>17</v>
      </c>
      <c r="D75" s="44">
        <v>84.120378723269994</v>
      </c>
      <c r="E75" s="44">
        <v>83.665365656006998</v>
      </c>
    </row>
    <row r="76" spans="2:5" ht="14.1" customHeight="1" x14ac:dyDescent="0.25">
      <c r="B76" s="27">
        <v>2008</v>
      </c>
      <c r="C76" s="37" t="s">
        <v>18</v>
      </c>
      <c r="D76" s="44">
        <v>86.631648829132999</v>
      </c>
      <c r="E76" s="44">
        <v>83.781483061190002</v>
      </c>
    </row>
    <row r="77" spans="2:5" ht="14.1" customHeight="1" x14ac:dyDescent="0.25">
      <c r="B77" s="27">
        <v>2008</v>
      </c>
      <c r="C77" s="37" t="s">
        <v>19</v>
      </c>
      <c r="D77" s="44">
        <v>82.903974709088004</v>
      </c>
      <c r="E77" s="44">
        <v>82.618436497616003</v>
      </c>
    </row>
    <row r="78" spans="2:5" ht="14.1" customHeight="1" x14ac:dyDescent="0.25">
      <c r="B78" s="27">
        <v>2008</v>
      </c>
      <c r="C78" s="37" t="s">
        <v>20</v>
      </c>
      <c r="D78" s="44">
        <v>83.155772886134002</v>
      </c>
      <c r="E78" s="44">
        <v>81.712067430909002</v>
      </c>
    </row>
    <row r="79" spans="2:5" ht="14.1" customHeight="1" x14ac:dyDescent="0.25">
      <c r="B79" s="27">
        <v>2009</v>
      </c>
      <c r="C79" s="37" t="s">
        <v>9</v>
      </c>
      <c r="D79" s="44">
        <v>76.019281325199998</v>
      </c>
      <c r="E79" s="44">
        <v>78.154754093554004</v>
      </c>
    </row>
    <row r="80" spans="2:5" ht="14.1" customHeight="1" x14ac:dyDescent="0.25">
      <c r="B80" s="27">
        <v>2009</v>
      </c>
      <c r="C80" s="37" t="s">
        <v>10</v>
      </c>
      <c r="D80" s="44">
        <v>73.650563402884003</v>
      </c>
      <c r="E80" s="44">
        <v>77.859242273237001</v>
      </c>
    </row>
    <row r="81" spans="2:5" ht="14.1" customHeight="1" x14ac:dyDescent="0.25">
      <c r="B81" s="27">
        <v>2009</v>
      </c>
      <c r="C81" s="37" t="s">
        <v>11</v>
      </c>
      <c r="D81" s="44">
        <v>78.418479866110999</v>
      </c>
      <c r="E81" s="44">
        <v>77.657700278628994</v>
      </c>
    </row>
    <row r="82" spans="2:5" ht="14.1" customHeight="1" x14ac:dyDescent="0.25">
      <c r="B82" s="27">
        <v>2009</v>
      </c>
      <c r="C82" s="37" t="s">
        <v>12</v>
      </c>
      <c r="D82" s="44">
        <v>76.256850123654004</v>
      </c>
      <c r="E82" s="44">
        <v>77.011176626400001</v>
      </c>
    </row>
    <row r="83" spans="2:5" ht="14.1" customHeight="1" x14ac:dyDescent="0.25">
      <c r="B83" s="27">
        <v>2009</v>
      </c>
      <c r="C83" s="37" t="s">
        <v>13</v>
      </c>
      <c r="D83" s="44">
        <v>76.803582114635006</v>
      </c>
      <c r="E83" s="44">
        <v>76.626957509440004</v>
      </c>
    </row>
    <row r="84" spans="2:5" ht="14.1" customHeight="1" x14ac:dyDescent="0.25">
      <c r="B84" s="27">
        <v>2009</v>
      </c>
      <c r="C84" s="37" t="s">
        <v>14</v>
      </c>
      <c r="D84" s="44">
        <v>79.089878704548994</v>
      </c>
      <c r="E84" s="44">
        <v>77.814822620306998</v>
      </c>
    </row>
    <row r="85" spans="2:5" ht="14.1" customHeight="1" x14ac:dyDescent="0.25">
      <c r="B85" s="27">
        <v>2009</v>
      </c>
      <c r="C85" s="37" t="s">
        <v>15</v>
      </c>
      <c r="D85" s="44">
        <v>80.181038260511002</v>
      </c>
      <c r="E85" s="44">
        <v>79.299451431137001</v>
      </c>
    </row>
    <row r="86" spans="2:5" ht="14.1" customHeight="1" x14ac:dyDescent="0.25">
      <c r="B86" s="27">
        <v>2009</v>
      </c>
      <c r="C86" s="37" t="s">
        <v>16</v>
      </c>
      <c r="D86" s="44">
        <v>78.071588129510005</v>
      </c>
      <c r="E86" s="44">
        <v>79.072202463010996</v>
      </c>
    </row>
    <row r="87" spans="2:5" ht="14.1" customHeight="1" x14ac:dyDescent="0.25">
      <c r="B87" s="27">
        <v>2009</v>
      </c>
      <c r="C87" s="37" t="s">
        <v>17</v>
      </c>
      <c r="D87" s="44">
        <v>80.063889370482997</v>
      </c>
      <c r="E87" s="44">
        <v>79.665214402803997</v>
      </c>
    </row>
    <row r="88" spans="2:5" ht="14.1" customHeight="1" x14ac:dyDescent="0.25">
      <c r="B88" s="27">
        <v>2009</v>
      </c>
      <c r="C88" s="37" t="s">
        <v>18</v>
      </c>
      <c r="D88" s="44">
        <v>82.344494797620001</v>
      </c>
      <c r="E88" s="44">
        <v>80.256257063663995</v>
      </c>
    </row>
    <row r="89" spans="2:5" ht="14.1" customHeight="1" x14ac:dyDescent="0.25">
      <c r="B89" s="27">
        <v>2009</v>
      </c>
      <c r="C89" s="37" t="s">
        <v>19</v>
      </c>
      <c r="D89" s="44">
        <v>82.196433201153994</v>
      </c>
      <c r="E89" s="44">
        <v>81.089702164822</v>
      </c>
    </row>
    <row r="90" spans="2:5" ht="14.1" customHeight="1" x14ac:dyDescent="0.25">
      <c r="B90" s="27">
        <v>2009</v>
      </c>
      <c r="C90" s="37" t="s">
        <v>20</v>
      </c>
      <c r="D90" s="44">
        <v>83.291762363526999</v>
      </c>
      <c r="E90" s="44">
        <v>81.519697262031997</v>
      </c>
    </row>
    <row r="91" spans="2:5" ht="14.1" customHeight="1" x14ac:dyDescent="0.25">
      <c r="B91" s="27">
        <v>2010</v>
      </c>
      <c r="C91" s="37" t="s">
        <v>9</v>
      </c>
      <c r="D91" s="44">
        <v>77.817791546666996</v>
      </c>
      <c r="E91" s="44">
        <v>80.870499107174993</v>
      </c>
    </row>
    <row r="92" spans="2:5" ht="14.1" customHeight="1" x14ac:dyDescent="0.25">
      <c r="B92" s="27">
        <v>2010</v>
      </c>
      <c r="C92" s="37" t="s">
        <v>10</v>
      </c>
      <c r="D92" s="44">
        <v>77.042083580050999</v>
      </c>
      <c r="E92" s="44">
        <v>81.515191210400999</v>
      </c>
    </row>
    <row r="93" spans="2:5" ht="14.1" customHeight="1" x14ac:dyDescent="0.25">
      <c r="B93" s="27">
        <v>2010</v>
      </c>
      <c r="C93" s="37" t="s">
        <v>11</v>
      </c>
      <c r="D93" s="44">
        <v>83.847590780542006</v>
      </c>
      <c r="E93" s="44">
        <v>82.106130407646006</v>
      </c>
    </row>
    <row r="94" spans="2:5" ht="14.1" customHeight="1" x14ac:dyDescent="0.25">
      <c r="B94" s="27">
        <v>2010</v>
      </c>
      <c r="C94" s="37" t="s">
        <v>12</v>
      </c>
      <c r="D94" s="44">
        <v>82.217903937276006</v>
      </c>
      <c r="E94" s="44">
        <v>83.021637664579998</v>
      </c>
    </row>
    <row r="95" spans="2:5" ht="14.1" customHeight="1" x14ac:dyDescent="0.25">
      <c r="B95" s="27">
        <v>2010</v>
      </c>
      <c r="C95" s="37" t="s">
        <v>13</v>
      </c>
      <c r="D95" s="44">
        <v>82.731904808823003</v>
      </c>
      <c r="E95" s="44">
        <v>82.865111303950997</v>
      </c>
    </row>
    <row r="96" spans="2:5" ht="14.1" customHeight="1" x14ac:dyDescent="0.25">
      <c r="B96" s="27">
        <v>2010</v>
      </c>
      <c r="C96" s="37" t="s">
        <v>14</v>
      </c>
      <c r="D96" s="44">
        <v>84.096843546626005</v>
      </c>
      <c r="E96" s="44">
        <v>82.820259216533998</v>
      </c>
    </row>
    <row r="97" spans="2:5" ht="14.1" customHeight="1" x14ac:dyDescent="0.25">
      <c r="B97" s="27">
        <v>2010</v>
      </c>
      <c r="C97" s="37" t="s">
        <v>15</v>
      </c>
      <c r="D97" s="44">
        <v>83.780237705529004</v>
      </c>
      <c r="E97" s="44">
        <v>83.137608655060006</v>
      </c>
    </row>
    <row r="98" spans="2:5" ht="14.1" customHeight="1" x14ac:dyDescent="0.25">
      <c r="B98" s="27">
        <v>2010</v>
      </c>
      <c r="C98" s="37" t="s">
        <v>16</v>
      </c>
      <c r="D98" s="44">
        <v>82.859897309231002</v>
      </c>
      <c r="E98" s="44">
        <v>83.260918792088006</v>
      </c>
    </row>
    <row r="99" spans="2:5" ht="14.1" customHeight="1" x14ac:dyDescent="0.25">
      <c r="B99" s="27">
        <v>2010</v>
      </c>
      <c r="C99" s="37" t="s">
        <v>17</v>
      </c>
      <c r="D99" s="44">
        <v>83.531292265787997</v>
      </c>
      <c r="E99" s="44">
        <v>83.550777293427004</v>
      </c>
    </row>
    <row r="100" spans="2:5" ht="14.1" customHeight="1" x14ac:dyDescent="0.25">
      <c r="B100" s="27">
        <v>2010</v>
      </c>
      <c r="C100" s="37" t="s">
        <v>18</v>
      </c>
      <c r="D100" s="44">
        <v>84.516498320126004</v>
      </c>
      <c r="E100" s="44">
        <v>83.495297231389998</v>
      </c>
    </row>
    <row r="101" spans="2:5" ht="14.1" customHeight="1" x14ac:dyDescent="0.25">
      <c r="B101" s="27">
        <v>2010</v>
      </c>
      <c r="C101" s="37" t="s">
        <v>19</v>
      </c>
      <c r="D101" s="44">
        <v>86.268243496547001</v>
      </c>
      <c r="E101" s="44">
        <v>83.660381275359995</v>
      </c>
    </row>
    <row r="102" spans="2:5" ht="14.1" customHeight="1" x14ac:dyDescent="0.25">
      <c r="B102" s="27">
        <v>2010</v>
      </c>
      <c r="C102" s="37" t="s">
        <v>20</v>
      </c>
      <c r="D102" s="44">
        <v>86.361908661434001</v>
      </c>
      <c r="E102" s="44">
        <v>84.378944113250995</v>
      </c>
    </row>
    <row r="103" spans="2:5" ht="14.1" customHeight="1" x14ac:dyDescent="0.25">
      <c r="B103" s="27">
        <v>2011</v>
      </c>
      <c r="C103" s="37" t="s">
        <v>9</v>
      </c>
      <c r="D103" s="44">
        <v>81.05954034218</v>
      </c>
      <c r="E103" s="44">
        <v>84.537602180128999</v>
      </c>
    </row>
    <row r="104" spans="2:5" ht="14.1" customHeight="1" x14ac:dyDescent="0.25">
      <c r="B104" s="27">
        <v>2011</v>
      </c>
      <c r="C104" s="37" t="s">
        <v>10</v>
      </c>
      <c r="D104" s="44">
        <v>80.115614915557003</v>
      </c>
      <c r="E104" s="44">
        <v>84.669823532622999</v>
      </c>
    </row>
    <row r="105" spans="2:5" ht="14.1" customHeight="1" x14ac:dyDescent="0.25">
      <c r="B105" s="27">
        <v>2011</v>
      </c>
      <c r="C105" s="37" t="s">
        <v>11</v>
      </c>
      <c r="D105" s="44">
        <v>87.173673952396996</v>
      </c>
      <c r="E105" s="44">
        <v>85.189875471956995</v>
      </c>
    </row>
    <row r="106" spans="2:5" ht="14.1" customHeight="1" x14ac:dyDescent="0.25">
      <c r="B106" s="27">
        <v>2011</v>
      </c>
      <c r="C106" s="37" t="s">
        <v>12</v>
      </c>
      <c r="D106" s="44">
        <v>82.957170332795002</v>
      </c>
      <c r="E106" s="44">
        <v>84.406258540421007</v>
      </c>
    </row>
    <row r="107" spans="2:5" ht="14.1" customHeight="1" x14ac:dyDescent="0.25">
      <c r="B107" s="27">
        <v>2011</v>
      </c>
      <c r="C107" s="37" t="s">
        <v>13</v>
      </c>
      <c r="D107" s="44">
        <v>86.038631770885999</v>
      </c>
      <c r="E107" s="44">
        <v>85.498842847686007</v>
      </c>
    </row>
    <row r="108" spans="2:5" ht="14.1" customHeight="1" x14ac:dyDescent="0.25">
      <c r="B108" s="27">
        <v>2011</v>
      </c>
      <c r="C108" s="37" t="s">
        <v>14</v>
      </c>
      <c r="D108" s="44">
        <v>86.875162959356999</v>
      </c>
      <c r="E108" s="44">
        <v>85.871762156930004</v>
      </c>
    </row>
    <row r="109" spans="2:5" ht="14.1" customHeight="1" x14ac:dyDescent="0.25">
      <c r="B109" s="27">
        <v>2011</v>
      </c>
      <c r="C109" s="37" t="s">
        <v>15</v>
      </c>
      <c r="D109" s="44">
        <v>86.130939634377995</v>
      </c>
      <c r="E109" s="44">
        <v>86.149931391622999</v>
      </c>
    </row>
    <row r="110" spans="2:5" ht="14.1" customHeight="1" x14ac:dyDescent="0.25">
      <c r="B110" s="27">
        <v>2011</v>
      </c>
      <c r="C110" s="37" t="s">
        <v>16</v>
      </c>
      <c r="D110" s="44">
        <v>87.289965518935006</v>
      </c>
      <c r="E110" s="44">
        <v>86.84950629043</v>
      </c>
    </row>
    <row r="111" spans="2:5" ht="14.1" customHeight="1" x14ac:dyDescent="0.25">
      <c r="B111" s="27">
        <v>2011</v>
      </c>
      <c r="C111" s="37" t="s">
        <v>17</v>
      </c>
      <c r="D111" s="44">
        <v>86.729544976295998</v>
      </c>
      <c r="E111" s="44">
        <v>86.917170596583006</v>
      </c>
    </row>
    <row r="112" spans="2:5" ht="14.1" customHeight="1" x14ac:dyDescent="0.25">
      <c r="B112" s="27">
        <v>2011</v>
      </c>
      <c r="C112" s="37" t="s">
        <v>18</v>
      </c>
      <c r="D112" s="44">
        <v>87.547271210264995</v>
      </c>
      <c r="E112" s="44">
        <v>86.979251791273001</v>
      </c>
    </row>
    <row r="113" spans="2:5" ht="14.1" customHeight="1" x14ac:dyDescent="0.25">
      <c r="B113" s="27">
        <v>2011</v>
      </c>
      <c r="C113" s="37" t="s">
        <v>19</v>
      </c>
      <c r="D113" s="44">
        <v>90.786459850222002</v>
      </c>
      <c r="E113" s="44">
        <v>87.597474648865997</v>
      </c>
    </row>
    <row r="114" spans="2:5" ht="14.1" customHeight="1" x14ac:dyDescent="0.25">
      <c r="B114" s="27">
        <v>2011</v>
      </c>
      <c r="C114" s="37" t="s">
        <v>20</v>
      </c>
      <c r="D114" s="44">
        <v>89.206822369831997</v>
      </c>
      <c r="E114" s="44">
        <v>87.526550490290006</v>
      </c>
    </row>
    <row r="115" spans="2:5" ht="14.1" customHeight="1" x14ac:dyDescent="0.25">
      <c r="B115" s="27">
        <v>2012</v>
      </c>
      <c r="C115" s="37" t="s">
        <v>9</v>
      </c>
      <c r="D115" s="44">
        <v>85.357613109298001</v>
      </c>
      <c r="E115" s="44">
        <v>88.380952753893993</v>
      </c>
    </row>
    <row r="116" spans="2:5" ht="14.1" customHeight="1" x14ac:dyDescent="0.25">
      <c r="B116" s="27">
        <v>2012</v>
      </c>
      <c r="C116" s="37" t="s">
        <v>10</v>
      </c>
      <c r="D116" s="44">
        <v>85.296764715265994</v>
      </c>
      <c r="E116" s="44">
        <v>88.521866883265005</v>
      </c>
    </row>
    <row r="117" spans="2:5" ht="14.1" customHeight="1" x14ac:dyDescent="0.25">
      <c r="B117" s="27">
        <v>2012</v>
      </c>
      <c r="C117" s="37" t="s">
        <v>11</v>
      </c>
      <c r="D117" s="44">
        <v>90.120110898535998</v>
      </c>
      <c r="E117" s="44">
        <v>88.666458251912999</v>
      </c>
    </row>
    <row r="118" spans="2:5" ht="14.1" customHeight="1" x14ac:dyDescent="0.25">
      <c r="B118" s="27">
        <v>2012</v>
      </c>
      <c r="C118" s="37" t="s">
        <v>12</v>
      </c>
      <c r="D118" s="44">
        <v>86.670871233569002</v>
      </c>
      <c r="E118" s="44">
        <v>88.943504623460001</v>
      </c>
    </row>
    <row r="119" spans="2:5" ht="14.1" customHeight="1" x14ac:dyDescent="0.25">
      <c r="B119" s="27">
        <v>2012</v>
      </c>
      <c r="C119" s="37" t="s">
        <v>13</v>
      </c>
      <c r="D119" s="44">
        <v>90.125978022222</v>
      </c>
      <c r="E119" s="44">
        <v>88.494844683056996</v>
      </c>
    </row>
    <row r="120" spans="2:5" ht="14.1" customHeight="1" x14ac:dyDescent="0.25">
      <c r="B120" s="27">
        <v>2012</v>
      </c>
      <c r="C120" s="37" t="s">
        <v>14</v>
      </c>
      <c r="D120" s="44">
        <v>89.788374157744002</v>
      </c>
      <c r="E120" s="44">
        <v>89.106125451189001</v>
      </c>
    </row>
    <row r="121" spans="2:5" ht="14.1" customHeight="1" x14ac:dyDescent="0.25">
      <c r="B121" s="27">
        <v>2012</v>
      </c>
      <c r="C121" s="37" t="s">
        <v>15</v>
      </c>
      <c r="D121" s="44">
        <v>89.914964076931994</v>
      </c>
      <c r="E121" s="44">
        <v>89.452361210567005</v>
      </c>
    </row>
    <row r="122" spans="2:5" ht="14.1" customHeight="1" x14ac:dyDescent="0.25">
      <c r="B122" s="27">
        <v>2012</v>
      </c>
      <c r="C122" s="37" t="s">
        <v>16</v>
      </c>
      <c r="D122" s="44">
        <v>89.448408858188998</v>
      </c>
      <c r="E122" s="44">
        <v>88.972256910699002</v>
      </c>
    </row>
    <row r="123" spans="2:5" ht="14.1" customHeight="1" x14ac:dyDescent="0.25">
      <c r="B123" s="27">
        <v>2012</v>
      </c>
      <c r="C123" s="37" t="s">
        <v>17</v>
      </c>
      <c r="D123" s="44">
        <v>87.314056948868</v>
      </c>
      <c r="E123" s="44">
        <v>89.297817919143995</v>
      </c>
    </row>
    <row r="124" spans="2:5" ht="14.1" customHeight="1" x14ac:dyDescent="0.25">
      <c r="B124" s="27">
        <v>2012</v>
      </c>
      <c r="C124" s="37" t="s">
        <v>18</v>
      </c>
      <c r="D124" s="44">
        <v>91.364216709755993</v>
      </c>
      <c r="E124" s="44">
        <v>89.220772723760007</v>
      </c>
    </row>
    <row r="125" spans="2:5" ht="14.1" customHeight="1" x14ac:dyDescent="0.25">
      <c r="B125" s="27">
        <v>2012</v>
      </c>
      <c r="C125" s="37" t="s">
        <v>19</v>
      </c>
      <c r="D125" s="44">
        <v>93.410554608213005</v>
      </c>
      <c r="E125" s="44">
        <v>90.059509366702997</v>
      </c>
    </row>
    <row r="126" spans="2:5" ht="14.1" customHeight="1" x14ac:dyDescent="0.25">
      <c r="B126" s="27">
        <v>2012</v>
      </c>
      <c r="C126" s="37" t="s">
        <v>20</v>
      </c>
      <c r="D126" s="44">
        <v>90.418160313718005</v>
      </c>
      <c r="E126" s="44">
        <v>89.758367338476006</v>
      </c>
    </row>
    <row r="127" spans="2:5" ht="14.1" customHeight="1" x14ac:dyDescent="0.25">
      <c r="B127" s="27">
        <v>2013</v>
      </c>
      <c r="C127" s="37" t="s">
        <v>9</v>
      </c>
      <c r="D127" s="44">
        <v>87.662036733112998</v>
      </c>
      <c r="E127" s="44">
        <v>89.763835868780006</v>
      </c>
    </row>
    <row r="128" spans="2:5" ht="14.1" customHeight="1" x14ac:dyDescent="0.25">
      <c r="B128" s="27">
        <v>2013</v>
      </c>
      <c r="C128" s="37" t="s">
        <v>10</v>
      </c>
      <c r="D128" s="44">
        <v>85.139134204932006</v>
      </c>
      <c r="E128" s="44">
        <v>89.542223554589995</v>
      </c>
    </row>
    <row r="129" spans="2:5" ht="14.1" customHeight="1" x14ac:dyDescent="0.25">
      <c r="B129" s="27">
        <v>2013</v>
      </c>
      <c r="C129" s="37" t="s">
        <v>11</v>
      </c>
      <c r="D129" s="44">
        <v>87.348826195811995</v>
      </c>
      <c r="E129" s="44">
        <v>89.511465387900998</v>
      </c>
    </row>
    <row r="130" spans="2:5" ht="14.1" customHeight="1" x14ac:dyDescent="0.25">
      <c r="B130" s="27">
        <v>2013</v>
      </c>
      <c r="C130" s="37" t="s">
        <v>12</v>
      </c>
      <c r="D130" s="44">
        <v>90.458044252519997</v>
      </c>
      <c r="E130" s="44">
        <v>89.161514388393002</v>
      </c>
    </row>
    <row r="131" spans="2:5" ht="14.1" customHeight="1" x14ac:dyDescent="0.25">
      <c r="B131" s="27">
        <v>2013</v>
      </c>
      <c r="C131" s="37" t="s">
        <v>13</v>
      </c>
      <c r="D131" s="44">
        <v>91.668922011302001</v>
      </c>
      <c r="E131" s="44">
        <v>89.952134903214002</v>
      </c>
    </row>
    <row r="132" spans="2:5" ht="14.1" customHeight="1" x14ac:dyDescent="0.25">
      <c r="B132" s="27">
        <v>2013</v>
      </c>
      <c r="C132" s="37" t="s">
        <v>14</v>
      </c>
      <c r="D132" s="44">
        <v>89.262238933605005</v>
      </c>
      <c r="E132" s="44">
        <v>89.624824063353998</v>
      </c>
    </row>
    <row r="133" spans="2:5" ht="14.1" customHeight="1" x14ac:dyDescent="0.25">
      <c r="B133" s="27">
        <v>2013</v>
      </c>
      <c r="C133" s="37" t="s">
        <v>15</v>
      </c>
      <c r="D133" s="44">
        <v>91.106923805183996</v>
      </c>
      <c r="E133" s="44">
        <v>89.71754774787</v>
      </c>
    </row>
    <row r="134" spans="2:5" ht="14.1" customHeight="1" x14ac:dyDescent="0.25">
      <c r="B134" s="27">
        <v>2013</v>
      </c>
      <c r="C134" s="37" t="s">
        <v>16</v>
      </c>
      <c r="D134" s="44">
        <v>90.191413710394997</v>
      </c>
      <c r="E134" s="44">
        <v>90.227713859263005</v>
      </c>
    </row>
    <row r="135" spans="2:5" ht="14.1" customHeight="1" x14ac:dyDescent="0.25">
      <c r="B135" s="27">
        <v>2013</v>
      </c>
      <c r="C135" s="37" t="s">
        <v>17</v>
      </c>
      <c r="D135" s="44">
        <v>88.218546267392995</v>
      </c>
      <c r="E135" s="44">
        <v>90.145835314425995</v>
      </c>
    </row>
    <row r="136" spans="2:5" ht="14.1" customHeight="1" x14ac:dyDescent="0.25">
      <c r="B136" s="27">
        <v>2013</v>
      </c>
      <c r="C136" s="37" t="s">
        <v>18</v>
      </c>
      <c r="D136" s="44">
        <v>92.824761078661993</v>
      </c>
      <c r="E136" s="44">
        <v>90.383639583779996</v>
      </c>
    </row>
    <row r="137" spans="2:5" ht="14.1" customHeight="1" x14ac:dyDescent="0.25">
      <c r="B137" s="27">
        <v>2013</v>
      </c>
      <c r="C137" s="37" t="s">
        <v>19</v>
      </c>
      <c r="D137" s="44">
        <v>93.048242554514999</v>
      </c>
      <c r="E137" s="44">
        <v>90.206570530983996</v>
      </c>
    </row>
    <row r="138" spans="2:5" ht="14.1" customHeight="1" x14ac:dyDescent="0.25">
      <c r="B138" s="27">
        <v>2013</v>
      </c>
      <c r="C138" s="37" t="s">
        <v>20</v>
      </c>
      <c r="D138" s="44">
        <v>92.094950174668995</v>
      </c>
      <c r="E138" s="44">
        <v>90.709713335996994</v>
      </c>
    </row>
    <row r="139" spans="2:5" ht="14.1" customHeight="1" x14ac:dyDescent="0.25">
      <c r="B139" s="27">
        <v>2014</v>
      </c>
      <c r="C139" s="37" t="s">
        <v>9</v>
      </c>
      <c r="D139" s="44">
        <v>88.055323821892003</v>
      </c>
      <c r="E139" s="44">
        <v>90.148981643932004</v>
      </c>
    </row>
    <row r="140" spans="2:5" ht="14.1" customHeight="1" x14ac:dyDescent="0.25">
      <c r="B140" s="27">
        <v>2014</v>
      </c>
      <c r="C140" s="37" t="s">
        <v>10</v>
      </c>
      <c r="D140" s="44">
        <v>86.924388743818994</v>
      </c>
      <c r="E140" s="44">
        <v>91.176154247865995</v>
      </c>
    </row>
    <row r="141" spans="2:5" ht="14.1" customHeight="1" x14ac:dyDescent="0.25">
      <c r="B141" s="27">
        <v>2014</v>
      </c>
      <c r="C141" s="37" t="s">
        <v>11</v>
      </c>
      <c r="D141" s="44">
        <v>91.513084110056994</v>
      </c>
      <c r="E141" s="44">
        <v>91.447214843864998</v>
      </c>
    </row>
    <row r="142" spans="2:5" ht="14.1" customHeight="1" x14ac:dyDescent="0.25">
      <c r="B142" s="27">
        <v>2014</v>
      </c>
      <c r="C142" s="37" t="s">
        <v>12</v>
      </c>
      <c r="D142" s="44">
        <v>90.606821348363994</v>
      </c>
      <c r="E142" s="44">
        <v>91.874454549158997</v>
      </c>
    </row>
    <row r="143" spans="2:5" ht="14.1" customHeight="1" x14ac:dyDescent="0.25">
      <c r="B143" s="27">
        <v>2014</v>
      </c>
      <c r="C143" s="37" t="s">
        <v>13</v>
      </c>
      <c r="D143" s="44">
        <v>93.771730404204007</v>
      </c>
      <c r="E143" s="44">
        <v>92.530786985402003</v>
      </c>
    </row>
    <row r="144" spans="2:5" ht="14.1" customHeight="1" x14ac:dyDescent="0.25">
      <c r="B144" s="27">
        <v>2014</v>
      </c>
      <c r="C144" s="37" t="s">
        <v>14</v>
      </c>
      <c r="D144" s="44">
        <v>92.240837246322997</v>
      </c>
      <c r="E144" s="44">
        <v>92.215446788633002</v>
      </c>
    </row>
    <row r="145" spans="2:5" ht="14.1" customHeight="1" x14ac:dyDescent="0.25">
      <c r="B145" s="27">
        <v>2014</v>
      </c>
      <c r="C145" s="37" t="s">
        <v>15</v>
      </c>
      <c r="D145" s="44">
        <v>94.151086252783998</v>
      </c>
      <c r="E145" s="44">
        <v>92.746191127900005</v>
      </c>
    </row>
    <row r="146" spans="2:5" ht="14.1" customHeight="1" x14ac:dyDescent="0.25">
      <c r="B146" s="27">
        <v>2014</v>
      </c>
      <c r="C146" s="37" t="s">
        <v>16</v>
      </c>
      <c r="D146" s="44">
        <v>91.269250277675994</v>
      </c>
      <c r="E146" s="44">
        <v>92.135447533624003</v>
      </c>
    </row>
    <row r="147" spans="2:5" ht="14.1" customHeight="1" x14ac:dyDescent="0.25">
      <c r="B147" s="27">
        <v>2014</v>
      </c>
      <c r="C147" s="37" t="s">
        <v>17</v>
      </c>
      <c r="D147" s="44">
        <v>91.305022593730996</v>
      </c>
      <c r="E147" s="44">
        <v>92.345401109595997</v>
      </c>
    </row>
    <row r="148" spans="2:5" ht="14.1" customHeight="1" x14ac:dyDescent="0.25">
      <c r="B148" s="27">
        <v>2014</v>
      </c>
      <c r="C148" s="37" t="s">
        <v>18</v>
      </c>
      <c r="D148" s="44">
        <v>95.618832728857001</v>
      </c>
      <c r="E148" s="44">
        <v>93.026533498052004</v>
      </c>
    </row>
    <row r="149" spans="2:5" ht="14.1" customHeight="1" x14ac:dyDescent="0.25">
      <c r="B149" s="27">
        <v>2014</v>
      </c>
      <c r="C149" s="37" t="s">
        <v>19</v>
      </c>
      <c r="D149" s="44">
        <v>94.901719019957</v>
      </c>
      <c r="E149" s="44">
        <v>93.13472696462</v>
      </c>
    </row>
    <row r="150" spans="2:5" ht="14.1" customHeight="1" x14ac:dyDescent="0.25">
      <c r="B150" s="27">
        <v>2014</v>
      </c>
      <c r="C150" s="37" t="s">
        <v>20</v>
      </c>
      <c r="D150" s="44">
        <v>95.498428877229003</v>
      </c>
      <c r="E150" s="44">
        <v>93.070098015761005</v>
      </c>
    </row>
    <row r="151" spans="2:5" ht="14.1" customHeight="1" x14ac:dyDescent="0.25">
      <c r="B151" s="27">
        <v>2015</v>
      </c>
      <c r="C151" s="37" t="s">
        <v>9</v>
      </c>
      <c r="D151" s="44">
        <v>90.618371806935002</v>
      </c>
      <c r="E151" s="44">
        <v>93.199587600708995</v>
      </c>
    </row>
    <row r="152" spans="2:5" ht="14.1" customHeight="1" x14ac:dyDescent="0.25">
      <c r="B152" s="27">
        <v>2015</v>
      </c>
      <c r="C152" s="37" t="s">
        <v>10</v>
      </c>
      <c r="D152" s="44">
        <v>89.267739406987005</v>
      </c>
      <c r="E152" s="44">
        <v>93.459051817071</v>
      </c>
    </row>
    <row r="153" spans="2:5" ht="14.1" customHeight="1" x14ac:dyDescent="0.25">
      <c r="B153" s="27">
        <v>2015</v>
      </c>
      <c r="C153" s="37" t="s">
        <v>11</v>
      </c>
      <c r="D153" s="44">
        <v>94.331545593650006</v>
      </c>
      <c r="E153" s="44">
        <v>93.624363386344996</v>
      </c>
    </row>
    <row r="154" spans="2:5" ht="14.1" customHeight="1" x14ac:dyDescent="0.25">
      <c r="B154" s="27">
        <v>2015</v>
      </c>
      <c r="C154" s="37" t="s">
        <v>12</v>
      </c>
      <c r="D154" s="44">
        <v>92.929383485217997</v>
      </c>
      <c r="E154" s="44">
        <v>94.525108012115993</v>
      </c>
    </row>
    <row r="155" spans="2:5" ht="14.1" customHeight="1" x14ac:dyDescent="0.25">
      <c r="B155" s="27">
        <v>2015</v>
      </c>
      <c r="C155" s="37" t="s">
        <v>13</v>
      </c>
      <c r="D155" s="44">
        <v>94.018456177035006</v>
      </c>
      <c r="E155" s="44">
        <v>93.842225365771</v>
      </c>
    </row>
    <row r="156" spans="2:5" ht="14.1" customHeight="1" x14ac:dyDescent="0.25">
      <c r="B156" s="27">
        <v>2015</v>
      </c>
      <c r="C156" s="37" t="s">
        <v>14</v>
      </c>
      <c r="D156" s="44">
        <v>95.598734281036002</v>
      </c>
      <c r="E156" s="44">
        <v>94.270037061736005</v>
      </c>
    </row>
    <row r="157" spans="2:5" ht="14.1" customHeight="1" x14ac:dyDescent="0.25">
      <c r="B157" s="27">
        <v>2015</v>
      </c>
      <c r="C157" s="37" t="s">
        <v>15</v>
      </c>
      <c r="D157" s="44">
        <v>96.244189182311004</v>
      </c>
      <c r="E157" s="44">
        <v>95.041848123505005</v>
      </c>
    </row>
    <row r="158" spans="2:5" ht="14.1" customHeight="1" x14ac:dyDescent="0.25">
      <c r="B158" s="27">
        <v>2015</v>
      </c>
      <c r="C158" s="37" t="s">
        <v>16</v>
      </c>
      <c r="D158" s="44">
        <v>93.906885290641</v>
      </c>
      <c r="E158" s="44">
        <v>94.975830353204998</v>
      </c>
    </row>
    <row r="159" spans="2:5" ht="14.1" customHeight="1" x14ac:dyDescent="0.25">
      <c r="B159" s="27">
        <v>2015</v>
      </c>
      <c r="C159" s="37" t="s">
        <v>17</v>
      </c>
      <c r="D159" s="44">
        <v>95.487847665917997</v>
      </c>
      <c r="E159" s="44">
        <v>96.450134005448007</v>
      </c>
    </row>
    <row r="160" spans="2:5" ht="14.1" customHeight="1" x14ac:dyDescent="0.25">
      <c r="B160" s="27">
        <v>2015</v>
      </c>
      <c r="C160" s="37" t="s">
        <v>18</v>
      </c>
      <c r="D160" s="44">
        <v>97.291791652116999</v>
      </c>
      <c r="E160" s="44">
        <v>95.214771464167001</v>
      </c>
    </row>
    <row r="161" spans="2:5" ht="14.1" customHeight="1" x14ac:dyDescent="0.25">
      <c r="B161" s="27">
        <v>2015</v>
      </c>
      <c r="C161" s="37" t="s">
        <v>19</v>
      </c>
      <c r="D161" s="44">
        <v>96.719771860988999</v>
      </c>
      <c r="E161" s="44">
        <v>94.613467987218002</v>
      </c>
    </row>
    <row r="162" spans="2:5" ht="14.1" customHeight="1" x14ac:dyDescent="0.25">
      <c r="B162" s="27">
        <v>2015</v>
      </c>
      <c r="C162" s="37" t="s">
        <v>20</v>
      </c>
      <c r="D162" s="44">
        <v>97.507986854769996</v>
      </c>
      <c r="E162" s="44">
        <v>94.872360413422996</v>
      </c>
    </row>
    <row r="163" spans="2:5" ht="14.1" customHeight="1" x14ac:dyDescent="0.25">
      <c r="B163" s="27">
        <v>2016</v>
      </c>
      <c r="C163" s="37" t="s">
        <v>9</v>
      </c>
      <c r="D163" s="44">
        <v>91.735195737539996</v>
      </c>
      <c r="E163" s="44">
        <v>95.125042323008998</v>
      </c>
    </row>
    <row r="164" spans="2:5" ht="14.1" customHeight="1" x14ac:dyDescent="0.25">
      <c r="B164" s="27">
        <v>2016</v>
      </c>
      <c r="C164" s="37" t="s">
        <v>10</v>
      </c>
      <c r="D164" s="44">
        <v>92.725296892314006</v>
      </c>
      <c r="E164" s="44">
        <v>95.539658152719994</v>
      </c>
    </row>
    <row r="165" spans="2:5" ht="14.1" customHeight="1" x14ac:dyDescent="0.25">
      <c r="B165" s="27">
        <v>2016</v>
      </c>
      <c r="C165" s="37" t="s">
        <v>11</v>
      </c>
      <c r="D165" s="44">
        <v>94.127285036846004</v>
      </c>
      <c r="E165" s="44">
        <v>95.092087308960004</v>
      </c>
    </row>
    <row r="166" spans="2:5" ht="14.1" customHeight="1" x14ac:dyDescent="0.25">
      <c r="B166" s="27">
        <v>2016</v>
      </c>
      <c r="C166" s="37" t="s">
        <v>12</v>
      </c>
      <c r="D166" s="44">
        <v>95.749484800242001</v>
      </c>
      <c r="E166" s="44">
        <v>95.160784270736997</v>
      </c>
    </row>
    <row r="167" spans="2:5" ht="14.1" customHeight="1" x14ac:dyDescent="0.25">
      <c r="B167" s="27">
        <v>2016</v>
      </c>
      <c r="C167" s="37" t="s">
        <v>13</v>
      </c>
      <c r="D167" s="44">
        <v>96.000069257852005</v>
      </c>
      <c r="E167" s="44">
        <v>95.490702489189005</v>
      </c>
    </row>
    <row r="168" spans="2:5" ht="14.1" customHeight="1" x14ac:dyDescent="0.25">
      <c r="B168" s="27">
        <v>2016</v>
      </c>
      <c r="C168" s="37" t="s">
        <v>14</v>
      </c>
      <c r="D168" s="44">
        <v>97.383326133213004</v>
      </c>
      <c r="E168" s="44">
        <v>95.936456278017999</v>
      </c>
    </row>
    <row r="169" spans="2:5" ht="14.1" customHeight="1" x14ac:dyDescent="0.25">
      <c r="B169" s="27">
        <v>2016</v>
      </c>
      <c r="C169" s="37" t="s">
        <v>15</v>
      </c>
      <c r="D169" s="44">
        <v>95.394389095191002</v>
      </c>
      <c r="E169" s="44">
        <v>95.814584111369996</v>
      </c>
    </row>
    <row r="170" spans="2:5" ht="14.1" customHeight="1" x14ac:dyDescent="0.25">
      <c r="B170" s="27">
        <v>2016</v>
      </c>
      <c r="C170" s="37" t="s">
        <v>16</v>
      </c>
      <c r="D170" s="44">
        <v>96.882040953255995</v>
      </c>
      <c r="E170" s="44">
        <v>96.155875538166001</v>
      </c>
    </row>
    <row r="171" spans="2:5" ht="14.1" customHeight="1" x14ac:dyDescent="0.25">
      <c r="B171" s="27">
        <v>2016</v>
      </c>
      <c r="C171" s="37" t="s">
        <v>17</v>
      </c>
      <c r="D171" s="44">
        <v>95.737176488393004</v>
      </c>
      <c r="E171" s="44">
        <v>96.758906208157001</v>
      </c>
    </row>
    <row r="172" spans="2:5" ht="14.1" customHeight="1" x14ac:dyDescent="0.25">
      <c r="B172" s="27">
        <v>2016</v>
      </c>
      <c r="C172" s="37" t="s">
        <v>18</v>
      </c>
      <c r="D172" s="44">
        <v>97.662677790521997</v>
      </c>
      <c r="E172" s="44">
        <v>97.007649585409993</v>
      </c>
    </row>
    <row r="173" spans="2:5" ht="14.1" customHeight="1" x14ac:dyDescent="0.25">
      <c r="B173" s="27">
        <v>2016</v>
      </c>
      <c r="C173" s="37" t="s">
        <v>19</v>
      </c>
      <c r="D173" s="44">
        <v>100.849554444398</v>
      </c>
      <c r="E173" s="44">
        <v>97.240401380780995</v>
      </c>
    </row>
    <row r="174" spans="2:5" ht="14.1" customHeight="1" x14ac:dyDescent="0.25">
      <c r="B174" s="27">
        <v>2016</v>
      </c>
      <c r="C174" s="37" t="s">
        <v>20</v>
      </c>
      <c r="D174" s="44">
        <v>99.785650215345996</v>
      </c>
      <c r="E174" s="44">
        <v>97.706675198005996</v>
      </c>
    </row>
    <row r="175" spans="2:5" ht="14.1" customHeight="1" x14ac:dyDescent="0.25">
      <c r="B175" s="27">
        <v>2017</v>
      </c>
      <c r="C175" s="37" t="s">
        <v>9</v>
      </c>
      <c r="D175" s="44">
        <v>95.147380067613</v>
      </c>
      <c r="E175" s="44">
        <v>98.010062508044001</v>
      </c>
    </row>
    <row r="176" spans="2:5" ht="14.1" customHeight="1" x14ac:dyDescent="0.25">
      <c r="B176" s="27">
        <v>2017</v>
      </c>
      <c r="C176" s="37" t="s">
        <v>10</v>
      </c>
      <c r="D176" s="44">
        <v>93.328230150669995</v>
      </c>
      <c r="E176" s="44">
        <v>97.551457813907007</v>
      </c>
    </row>
    <row r="177" spans="2:5" ht="14.1" customHeight="1" x14ac:dyDescent="0.25">
      <c r="B177" s="27">
        <v>2017</v>
      </c>
      <c r="C177" s="37" t="s">
        <v>11</v>
      </c>
      <c r="D177" s="44">
        <v>99.882289119310997</v>
      </c>
      <c r="E177" s="44">
        <v>97.895365033857004</v>
      </c>
    </row>
    <row r="178" spans="2:5" ht="14.1" customHeight="1" x14ac:dyDescent="0.25">
      <c r="B178" s="27">
        <v>2017</v>
      </c>
      <c r="C178" s="37" t="s">
        <v>12</v>
      </c>
      <c r="D178" s="44">
        <v>94.251005127962998</v>
      </c>
      <c r="E178" s="44">
        <v>97.847894920277994</v>
      </c>
    </row>
    <row r="179" spans="2:5" ht="14.1" customHeight="1" x14ac:dyDescent="0.25">
      <c r="B179" s="27">
        <v>2017</v>
      </c>
      <c r="C179" s="37" t="s">
        <v>13</v>
      </c>
      <c r="D179" s="44">
        <v>99.160616905466995</v>
      </c>
      <c r="E179" s="44">
        <v>97.671538697396002</v>
      </c>
    </row>
    <row r="180" spans="2:5" ht="14.1" customHeight="1" x14ac:dyDescent="0.25">
      <c r="B180" s="27">
        <v>2017</v>
      </c>
      <c r="C180" s="37" t="s">
        <v>14</v>
      </c>
      <c r="D180" s="44">
        <v>99.894683217028003</v>
      </c>
      <c r="E180" s="44">
        <v>98.131886472977001</v>
      </c>
    </row>
    <row r="181" spans="2:5" ht="14.1" customHeight="1" x14ac:dyDescent="0.25">
      <c r="B181" s="27">
        <v>2017</v>
      </c>
      <c r="C181" s="37" t="s">
        <v>15</v>
      </c>
      <c r="D181" s="44">
        <v>96.514008789802006</v>
      </c>
      <c r="E181" s="44">
        <v>97.290009797810995</v>
      </c>
    </row>
    <row r="182" spans="2:5" ht="14.1" customHeight="1" x14ac:dyDescent="0.25">
      <c r="B182" s="27">
        <v>2017</v>
      </c>
      <c r="C182" s="37" t="s">
        <v>16</v>
      </c>
      <c r="D182" s="44">
        <v>99.228375066024995</v>
      </c>
      <c r="E182" s="44">
        <v>98.299602839241999</v>
      </c>
    </row>
    <row r="183" spans="2:5" ht="14.1" customHeight="1" x14ac:dyDescent="0.25">
      <c r="B183" s="28">
        <v>2017</v>
      </c>
      <c r="C183" s="37" t="s">
        <v>17</v>
      </c>
      <c r="D183" s="44">
        <v>95.757483922031</v>
      </c>
      <c r="E183" s="44">
        <v>97.181234695057995</v>
      </c>
    </row>
    <row r="184" spans="2:5" ht="14.1" customHeight="1" x14ac:dyDescent="0.25">
      <c r="B184" s="28">
        <v>2017</v>
      </c>
      <c r="C184" s="37" t="s">
        <v>18</v>
      </c>
      <c r="D184" s="44">
        <v>99.456414172617997</v>
      </c>
      <c r="E184" s="44">
        <v>98.434957624994993</v>
      </c>
    </row>
    <row r="185" spans="2:5" ht="14.1" customHeight="1" x14ac:dyDescent="0.25">
      <c r="B185" s="28">
        <v>2017</v>
      </c>
      <c r="C185" s="37" t="s">
        <v>19</v>
      </c>
      <c r="D185" s="44">
        <v>102.798894494262</v>
      </c>
      <c r="E185" s="44">
        <v>99.212909578489999</v>
      </c>
    </row>
    <row r="186" spans="2:5" ht="14.1" customHeight="1" x14ac:dyDescent="0.25">
      <c r="B186" s="28">
        <v>2017</v>
      </c>
      <c r="C186" s="37" t="s">
        <v>20</v>
      </c>
      <c r="D186" s="44">
        <v>100.824276345367</v>
      </c>
      <c r="E186" s="44">
        <v>99.843296357400007</v>
      </c>
    </row>
    <row r="187" spans="2:5" ht="14.1" customHeight="1" x14ac:dyDescent="0.25">
      <c r="B187" s="27">
        <v>2018</v>
      </c>
      <c r="C187" s="37" t="s">
        <v>21</v>
      </c>
      <c r="D187" s="44">
        <v>97.405722207653</v>
      </c>
      <c r="E187" s="44">
        <v>99.151673525914006</v>
      </c>
    </row>
    <row r="188" spans="2:5" ht="14.1" customHeight="1" x14ac:dyDescent="0.25">
      <c r="B188" s="27">
        <v>2018</v>
      </c>
      <c r="C188" s="37" t="s">
        <v>10</v>
      </c>
      <c r="D188" s="44">
        <v>95.318718387748007</v>
      </c>
      <c r="E188" s="44">
        <v>99.662071638792</v>
      </c>
    </row>
    <row r="189" spans="2:5" ht="14.1" customHeight="1" x14ac:dyDescent="0.25">
      <c r="B189" s="27">
        <v>2018</v>
      </c>
      <c r="C189" s="37" t="s">
        <v>11</v>
      </c>
      <c r="D189" s="44">
        <v>98.983664193869998</v>
      </c>
      <c r="E189" s="44">
        <v>100.344298762732</v>
      </c>
    </row>
    <row r="190" spans="2:5" ht="14.1" customHeight="1" x14ac:dyDescent="0.25">
      <c r="B190" s="27">
        <v>2018</v>
      </c>
      <c r="C190" s="37" t="s">
        <v>12</v>
      </c>
      <c r="D190" s="44">
        <v>98.914773931349998</v>
      </c>
      <c r="E190" s="44">
        <v>99.445515044702006</v>
      </c>
    </row>
    <row r="191" spans="2:5" ht="14.1" customHeight="1" x14ac:dyDescent="0.25">
      <c r="B191" s="27">
        <v>2018</v>
      </c>
      <c r="C191" s="37" t="s">
        <v>13</v>
      </c>
      <c r="D191" s="44">
        <v>102.012645104231</v>
      </c>
      <c r="E191" s="44">
        <v>100.15160686386901</v>
      </c>
    </row>
    <row r="192" spans="2:5" ht="14.1" customHeight="1" x14ac:dyDescent="0.25">
      <c r="B192" s="27">
        <v>2018</v>
      </c>
      <c r="C192" s="37" t="s">
        <v>14</v>
      </c>
      <c r="D192" s="44">
        <v>101.24552530103399</v>
      </c>
      <c r="E192" s="44">
        <v>99.937663926479004</v>
      </c>
    </row>
    <row r="193" spans="2:5" ht="14.1" customHeight="1" x14ac:dyDescent="0.25">
      <c r="B193" s="27">
        <v>2018</v>
      </c>
      <c r="C193" s="37" t="s">
        <v>15</v>
      </c>
      <c r="D193" s="44">
        <v>100.145813164754</v>
      </c>
      <c r="E193" s="44">
        <v>100.246065729327</v>
      </c>
    </row>
    <row r="194" spans="2:5" ht="14.1" customHeight="1" x14ac:dyDescent="0.25">
      <c r="B194" s="27">
        <v>2018</v>
      </c>
      <c r="C194" s="37" t="s">
        <v>16</v>
      </c>
      <c r="D194" s="44">
        <v>101.605922850859</v>
      </c>
      <c r="E194" s="44">
        <v>100.60920848894</v>
      </c>
    </row>
    <row r="195" spans="2:5" ht="14.1" customHeight="1" x14ac:dyDescent="0.25">
      <c r="B195" s="27">
        <v>2018</v>
      </c>
      <c r="C195" s="37" t="s">
        <v>17</v>
      </c>
      <c r="D195" s="44">
        <v>97.997757857571997</v>
      </c>
      <c r="E195" s="44">
        <v>100.66891150133701</v>
      </c>
    </row>
    <row r="196" spans="2:5" ht="14.1" customHeight="1" x14ac:dyDescent="0.25">
      <c r="B196" s="27">
        <v>2018</v>
      </c>
      <c r="C196" s="37" t="s">
        <v>18</v>
      </c>
      <c r="D196" s="44">
        <v>102.34248104003601</v>
      </c>
      <c r="E196" s="44">
        <v>100.58347734057</v>
      </c>
    </row>
    <row r="197" spans="2:5" ht="14.1" customHeight="1" x14ac:dyDescent="0.25">
      <c r="B197" s="27">
        <v>2018</v>
      </c>
      <c r="C197" s="37" t="s">
        <v>19</v>
      </c>
      <c r="D197" s="44">
        <v>104.005989852856</v>
      </c>
      <c r="E197" s="44">
        <v>100.01285192549</v>
      </c>
    </row>
    <row r="198" spans="2:5" ht="14.1" customHeight="1" x14ac:dyDescent="0.25">
      <c r="B198" s="27">
        <v>2018</v>
      </c>
      <c r="C198" s="37" t="s">
        <v>20</v>
      </c>
      <c r="D198" s="44">
        <v>100.02098610803201</v>
      </c>
      <c r="E198" s="44">
        <v>99.657987302996005</v>
      </c>
    </row>
    <row r="199" spans="2:5" ht="14.1" customHeight="1" x14ac:dyDescent="0.25">
      <c r="B199" s="27">
        <v>2019</v>
      </c>
      <c r="C199" s="37" t="s">
        <v>9</v>
      </c>
      <c r="D199" s="44">
        <v>98.524395977015999</v>
      </c>
      <c r="E199" s="44">
        <v>100.093250786521</v>
      </c>
    </row>
    <row r="200" spans="2:5" ht="14.1" customHeight="1" x14ac:dyDescent="0.25">
      <c r="B200" s="27">
        <v>2019</v>
      </c>
      <c r="C200" s="37" t="s">
        <v>10</v>
      </c>
      <c r="D200" s="44">
        <v>95.935950223538001</v>
      </c>
      <c r="E200" s="44">
        <v>100.526085694678</v>
      </c>
    </row>
    <row r="201" spans="2:5" ht="14.1" customHeight="1" x14ac:dyDescent="0.25">
      <c r="B201" s="27">
        <v>2019</v>
      </c>
      <c r="C201" s="37" t="s">
        <v>11</v>
      </c>
      <c r="D201" s="44">
        <v>99.929851806710005</v>
      </c>
      <c r="E201" s="44">
        <v>99.20841209196</v>
      </c>
    </row>
    <row r="202" spans="2:5" ht="14.1" customHeight="1" x14ac:dyDescent="0.25">
      <c r="B202" s="27">
        <v>2019</v>
      </c>
      <c r="C202" s="37" t="s">
        <v>12</v>
      </c>
      <c r="D202" s="44">
        <v>97.675581502693007</v>
      </c>
      <c r="E202" s="44">
        <v>99.672454449672003</v>
      </c>
    </row>
    <row r="203" spans="2:5" ht="14.1" customHeight="1" x14ac:dyDescent="0.25">
      <c r="B203" s="27">
        <v>2019</v>
      </c>
      <c r="C203" s="37" t="s">
        <v>13</v>
      </c>
      <c r="D203" s="44">
        <v>101.335736457275</v>
      </c>
      <c r="E203" s="44">
        <v>99.248695407621994</v>
      </c>
    </row>
    <row r="204" spans="2:5" ht="14.1" customHeight="1" x14ac:dyDescent="0.25">
      <c r="B204" s="29">
        <v>2019</v>
      </c>
      <c r="C204" s="38" t="s">
        <v>14</v>
      </c>
      <c r="D204" s="44">
        <v>99.865906766367999</v>
      </c>
      <c r="E204" s="44">
        <v>99.720935068757996</v>
      </c>
    </row>
    <row r="205" spans="2:5" ht="14.1" customHeight="1" x14ac:dyDescent="0.25">
      <c r="B205" s="27">
        <v>2019</v>
      </c>
      <c r="C205" s="37" t="s">
        <v>15</v>
      </c>
      <c r="D205" s="44">
        <v>100.509035195735</v>
      </c>
      <c r="E205" s="44">
        <v>99.548114589864994</v>
      </c>
    </row>
    <row r="206" spans="2:5" ht="14.1" customHeight="1" x14ac:dyDescent="0.25">
      <c r="B206" s="27">
        <v>2019</v>
      </c>
      <c r="C206" s="37" t="s">
        <v>16</v>
      </c>
      <c r="D206" s="44">
        <v>100.135058511959</v>
      </c>
      <c r="E206" s="44">
        <v>99.616476469362993</v>
      </c>
    </row>
    <row r="207" spans="2:5" ht="14.1" customHeight="1" x14ac:dyDescent="0.25">
      <c r="B207" s="27">
        <v>2019</v>
      </c>
      <c r="C207" s="37" t="s">
        <v>17</v>
      </c>
      <c r="D207" s="44">
        <v>97.492651364408999</v>
      </c>
      <c r="E207" s="44">
        <v>100.06910151062699</v>
      </c>
    </row>
    <row r="208" spans="2:5" ht="14.1" customHeight="1" x14ac:dyDescent="0.25">
      <c r="B208" s="27">
        <v>2019</v>
      </c>
      <c r="C208" s="37" t="s">
        <v>22</v>
      </c>
      <c r="D208" s="44">
        <v>100.541691465649</v>
      </c>
      <c r="E208" s="44">
        <v>99.026301606366005</v>
      </c>
    </row>
    <row r="209" spans="2:5" ht="14.1" customHeight="1" x14ac:dyDescent="0.25">
      <c r="B209" s="27">
        <v>2019</v>
      </c>
      <c r="C209" s="37" t="s">
        <v>19</v>
      </c>
      <c r="D209" s="44">
        <v>102.895343112888</v>
      </c>
      <c r="E209" s="44">
        <v>99.248222154423999</v>
      </c>
    </row>
    <row r="210" spans="2:5" ht="14.1" customHeight="1" x14ac:dyDescent="0.25">
      <c r="B210" s="27">
        <v>2019</v>
      </c>
      <c r="C210" s="37" t="s">
        <v>20</v>
      </c>
      <c r="D210" s="44">
        <v>99.932356477615002</v>
      </c>
      <c r="E210" s="44">
        <v>99.042769318183005</v>
      </c>
    </row>
    <row r="211" spans="2:5" ht="14.1" customHeight="1" x14ac:dyDescent="0.25">
      <c r="B211" s="27">
        <v>2020</v>
      </c>
      <c r="C211" s="37" t="s">
        <v>9</v>
      </c>
      <c r="D211" s="44">
        <v>98.307901726607</v>
      </c>
      <c r="E211" s="44">
        <v>99.920768366671993</v>
      </c>
    </row>
    <row r="212" spans="2:5" ht="14.1" customHeight="1" x14ac:dyDescent="0.25">
      <c r="B212" s="27">
        <v>2020</v>
      </c>
      <c r="C212" s="37" t="s">
        <v>10</v>
      </c>
      <c r="D212" s="44">
        <v>95.259995516076003</v>
      </c>
      <c r="E212" s="44">
        <v>99.118417984608996</v>
      </c>
    </row>
    <row r="213" spans="2:5" ht="14.1" customHeight="1" x14ac:dyDescent="0.25">
      <c r="B213" s="27">
        <v>2020</v>
      </c>
      <c r="C213" s="37" t="s">
        <v>11</v>
      </c>
      <c r="D213" s="44">
        <v>96.924056543507007</v>
      </c>
      <c r="E213" s="44">
        <v>95.604336199204994</v>
      </c>
    </row>
    <row r="214" spans="2:5" ht="14.1" customHeight="1" x14ac:dyDescent="0.25">
      <c r="B214" s="27">
        <v>2020</v>
      </c>
      <c r="C214" s="37" t="s">
        <v>12</v>
      </c>
      <c r="D214" s="44">
        <v>76.332729515368001</v>
      </c>
      <c r="E214" s="44">
        <v>77.64559524821</v>
      </c>
    </row>
    <row r="215" spans="2:5" ht="14.1" customHeight="1" x14ac:dyDescent="0.25">
      <c r="B215" s="27">
        <v>2020</v>
      </c>
      <c r="C215" s="37" t="s">
        <v>13</v>
      </c>
      <c r="D215" s="44">
        <v>76.902584635601002</v>
      </c>
      <c r="E215" s="44">
        <v>76.132108280818997</v>
      </c>
    </row>
    <row r="216" spans="2:5" ht="14.1" customHeight="1" x14ac:dyDescent="0.25">
      <c r="B216" s="27">
        <v>2020</v>
      </c>
      <c r="C216" s="37" t="s">
        <v>14</v>
      </c>
      <c r="D216" s="44">
        <v>86.482178492900999</v>
      </c>
      <c r="E216" s="44">
        <v>85.153593096123998</v>
      </c>
    </row>
    <row r="217" spans="2:5" ht="14.1" customHeight="1" x14ac:dyDescent="0.25">
      <c r="B217" s="27">
        <v>2020</v>
      </c>
      <c r="C217" s="37" t="s">
        <v>15</v>
      </c>
      <c r="D217" s="44">
        <v>90.455928972313998</v>
      </c>
      <c r="E217" s="44">
        <v>89.517678075234002</v>
      </c>
    </row>
    <row r="218" spans="2:5" ht="14.1" customHeight="1" x14ac:dyDescent="0.25">
      <c r="B218" s="27">
        <v>2020</v>
      </c>
      <c r="C218" s="37" t="s">
        <v>16</v>
      </c>
      <c r="D218" s="44">
        <v>91.531179578530001</v>
      </c>
      <c r="E218" s="44">
        <v>92.137344740386993</v>
      </c>
    </row>
    <row r="219" spans="2:5" ht="14.1" customHeight="1" x14ac:dyDescent="0.25">
      <c r="B219" s="27">
        <v>2020</v>
      </c>
      <c r="C219" s="37" t="s">
        <v>23</v>
      </c>
      <c r="D219" s="44">
        <v>92.965619328333005</v>
      </c>
      <c r="E219" s="44">
        <v>94.613205171081006</v>
      </c>
    </row>
    <row r="220" spans="2:5" ht="14.1" customHeight="1" x14ac:dyDescent="0.25">
      <c r="B220" s="27">
        <v>2020</v>
      </c>
      <c r="C220" s="37" t="s">
        <v>22</v>
      </c>
      <c r="D220" s="44">
        <v>96.353998767698997</v>
      </c>
      <c r="E220" s="44">
        <v>95.608091814169001</v>
      </c>
    </row>
    <row r="221" spans="2:5" ht="14.1" customHeight="1" x14ac:dyDescent="0.25">
      <c r="B221" s="27">
        <v>2020</v>
      </c>
      <c r="C221" s="37" t="s">
        <v>19</v>
      </c>
      <c r="D221" s="44">
        <v>99.300019122565999</v>
      </c>
      <c r="E221" s="44">
        <v>96.366851395466995</v>
      </c>
    </row>
    <row r="222" spans="2:5" ht="14.1" customHeight="1" x14ac:dyDescent="0.25">
      <c r="B222" s="27">
        <v>2020</v>
      </c>
      <c r="C222" s="37" t="s">
        <v>20</v>
      </c>
      <c r="D222" s="44">
        <v>97.982731337700002</v>
      </c>
      <c r="E222" s="44">
        <v>96.055909283318002</v>
      </c>
    </row>
    <row r="223" spans="2:5" ht="14.1" customHeight="1" x14ac:dyDescent="0.25">
      <c r="B223" s="27">
        <v>2021</v>
      </c>
      <c r="C223" s="37" t="s">
        <v>9</v>
      </c>
      <c r="D223" s="44">
        <v>93.115733929325998</v>
      </c>
      <c r="E223" s="44">
        <v>96.105462420737993</v>
      </c>
    </row>
    <row r="224" spans="2:5" ht="14.1" customHeight="1" x14ac:dyDescent="0.25">
      <c r="B224" s="27">
        <v>2021</v>
      </c>
      <c r="C224" s="37" t="s">
        <v>10</v>
      </c>
      <c r="D224" s="44">
        <v>90.870924241447</v>
      </c>
      <c r="E224" s="44">
        <v>95.888328592346994</v>
      </c>
    </row>
    <row r="225" spans="2:5" ht="14.1" customHeight="1" x14ac:dyDescent="0.25">
      <c r="B225" s="27">
        <v>2021</v>
      </c>
      <c r="C225" s="37" t="s">
        <v>24</v>
      </c>
      <c r="D225" s="44">
        <v>99.803372401481994</v>
      </c>
      <c r="E225" s="44">
        <v>97.312099256620002</v>
      </c>
    </row>
    <row r="226" spans="2:5" ht="14.1" customHeight="1" x14ac:dyDescent="0.25">
      <c r="B226" s="27">
        <v>2021</v>
      </c>
      <c r="C226" s="37" t="s">
        <v>12</v>
      </c>
      <c r="D226" s="44">
        <v>96.192780309289006</v>
      </c>
      <c r="E226" s="44">
        <v>97.250754581316997</v>
      </c>
    </row>
    <row r="227" spans="2:5" ht="14.1" customHeight="1" x14ac:dyDescent="0.25">
      <c r="B227" s="27">
        <v>2021</v>
      </c>
      <c r="C227" s="37" t="s">
        <v>13</v>
      </c>
      <c r="D227" s="44">
        <v>98.211577784485002</v>
      </c>
      <c r="E227" s="44">
        <v>97.247858608867006</v>
      </c>
    </row>
    <row r="228" spans="2:5" ht="14.1" customHeight="1" x14ac:dyDescent="0.25">
      <c r="B228" s="27">
        <v>2021</v>
      </c>
      <c r="C228" s="37" t="s">
        <v>14</v>
      </c>
      <c r="D228" s="44">
        <v>98.426056335401995</v>
      </c>
      <c r="E228" s="44">
        <v>97.084397539860007</v>
      </c>
    </row>
    <row r="229" spans="2:5" ht="14.1" customHeight="1" x14ac:dyDescent="0.25">
      <c r="B229" s="27">
        <v>2021</v>
      </c>
      <c r="C229" s="37" t="s">
        <v>15</v>
      </c>
      <c r="D229" s="44">
        <v>97.304840412919006</v>
      </c>
      <c r="E229" s="44">
        <v>96.716553589035996</v>
      </c>
    </row>
    <row r="230" spans="2:5" ht="14.1" customHeight="1" x14ac:dyDescent="0.25">
      <c r="B230" s="27">
        <v>2021</v>
      </c>
      <c r="C230" s="37" t="s">
        <v>16</v>
      </c>
      <c r="D230" s="44">
        <v>96.061612471041997</v>
      </c>
      <c r="E230" s="44">
        <v>95.984318999172004</v>
      </c>
    </row>
    <row r="231" spans="2:5" ht="14.1" customHeight="1" x14ac:dyDescent="0.25">
      <c r="B231" s="27">
        <v>2021</v>
      </c>
      <c r="C231" s="37" t="s">
        <v>23</v>
      </c>
      <c r="D231" s="44">
        <v>93.724466760690007</v>
      </c>
      <c r="E231" s="44">
        <v>95.783355492531996</v>
      </c>
    </row>
    <row r="232" spans="2:5" ht="14.1" customHeight="1" x14ac:dyDescent="0.25">
      <c r="B232" s="27">
        <v>2021</v>
      </c>
      <c r="C232" s="37" t="s">
        <v>22</v>
      </c>
      <c r="D232" s="44">
        <v>96.271274318338001</v>
      </c>
      <c r="E232" s="44">
        <v>96.453910335626006</v>
      </c>
    </row>
    <row r="233" spans="2:5" ht="14.1" customHeight="1" x14ac:dyDescent="0.25">
      <c r="B233" s="27">
        <v>2021</v>
      </c>
      <c r="C233" s="37" t="s">
        <v>19</v>
      </c>
      <c r="D233" s="44">
        <v>101.092899995086</v>
      </c>
      <c r="E233" s="44">
        <v>97.024570096719998</v>
      </c>
    </row>
    <row r="234" spans="2:5" ht="14.1" customHeight="1" x14ac:dyDescent="0.25">
      <c r="B234" s="27">
        <v>2021</v>
      </c>
      <c r="C234" s="37" t="s">
        <v>20</v>
      </c>
      <c r="D234" s="44">
        <v>99.660044874502006</v>
      </c>
      <c r="E234" s="44">
        <v>97.663053334297004</v>
      </c>
    </row>
    <row r="235" spans="2:5" ht="14.1" customHeight="1" x14ac:dyDescent="0.25">
      <c r="B235" s="27">
        <v>2022</v>
      </c>
      <c r="C235" s="38" t="s">
        <v>51</v>
      </c>
      <c r="D235" s="44">
        <v>94.788255709184</v>
      </c>
      <c r="E235" s="44">
        <v>98.226065630649998</v>
      </c>
    </row>
    <row r="236" spans="2:5" ht="14.1" customHeight="1" x14ac:dyDescent="0.25">
      <c r="B236" s="27">
        <v>2022</v>
      </c>
      <c r="C236" s="37" t="s">
        <v>10</v>
      </c>
      <c r="D236" s="44">
        <v>93.615992059918995</v>
      </c>
      <c r="E236" s="44">
        <v>98.820087718793999</v>
      </c>
    </row>
    <row r="237" spans="2:5" ht="14.1" customHeight="1" x14ac:dyDescent="0.25">
      <c r="B237" s="27">
        <v>2022</v>
      </c>
      <c r="C237" s="37" t="s">
        <v>24</v>
      </c>
      <c r="D237" s="44">
        <v>101.61404983764299</v>
      </c>
      <c r="E237" s="44">
        <v>98.917760048603</v>
      </c>
    </row>
    <row r="238" spans="2:5" ht="14.1" customHeight="1" x14ac:dyDescent="0.25">
      <c r="B238" s="27">
        <v>2022</v>
      </c>
      <c r="C238" s="37" t="s">
        <v>25</v>
      </c>
      <c r="D238" s="44">
        <v>98.488902337140004</v>
      </c>
      <c r="E238" s="44">
        <v>99.940905607006997</v>
      </c>
    </row>
    <row r="239" spans="2:5" ht="14.1" customHeight="1" x14ac:dyDescent="0.25">
      <c r="B239" s="27">
        <v>2022</v>
      </c>
      <c r="C239" s="37" t="s">
        <v>13</v>
      </c>
      <c r="D239" s="44">
        <v>101.6277877216</v>
      </c>
      <c r="E239" s="44">
        <v>99.802090049422006</v>
      </c>
    </row>
    <row r="240" spans="2:5" ht="14.1" customHeight="1" x14ac:dyDescent="0.25">
      <c r="B240" s="27">
        <v>2022</v>
      </c>
      <c r="C240" s="37" t="s">
        <v>14</v>
      </c>
      <c r="D240" s="44">
        <v>100.25453995317901</v>
      </c>
      <c r="E240" s="44">
        <v>99.537105963572003</v>
      </c>
    </row>
    <row r="241" spans="2:5" ht="14.1" customHeight="1" x14ac:dyDescent="0.25">
      <c r="B241" s="27">
        <v>2022</v>
      </c>
      <c r="C241" s="37" t="s">
        <v>26</v>
      </c>
      <c r="D241" s="44">
        <v>99.708019685598003</v>
      </c>
      <c r="E241" s="44">
        <v>100.002454813344</v>
      </c>
    </row>
    <row r="242" spans="2:5" ht="14.1" customHeight="1" x14ac:dyDescent="0.25">
      <c r="B242" s="27">
        <v>2022</v>
      </c>
      <c r="C242" s="37" t="s">
        <v>16</v>
      </c>
      <c r="D242" s="44">
        <v>101.69513322750799</v>
      </c>
      <c r="E242" s="44">
        <v>100.551128530413</v>
      </c>
    </row>
    <row r="243" spans="2:5" ht="14.1" customHeight="1" x14ac:dyDescent="0.25">
      <c r="B243" s="27">
        <v>2022</v>
      </c>
      <c r="C243" s="37" t="s">
        <v>23</v>
      </c>
      <c r="D243" s="44">
        <v>98.845274357845994</v>
      </c>
      <c r="E243" s="44">
        <v>100.596198310598</v>
      </c>
    </row>
    <row r="244" spans="2:5" ht="14.1" customHeight="1" x14ac:dyDescent="0.25">
      <c r="B244" s="27">
        <v>2022</v>
      </c>
      <c r="C244" s="37" t="s">
        <v>22</v>
      </c>
      <c r="D244" s="44">
        <v>100.773700922486</v>
      </c>
      <c r="E244" s="44">
        <v>101.067447938727</v>
      </c>
    </row>
    <row r="245" spans="2:5" ht="14.1" customHeight="1" x14ac:dyDescent="0.25">
      <c r="B245" s="27">
        <v>2022</v>
      </c>
      <c r="C245" s="37" t="s">
        <v>19</v>
      </c>
      <c r="D245" s="44">
        <v>105.825373418729</v>
      </c>
      <c r="E245" s="44">
        <v>101.47546553484101</v>
      </c>
    </row>
    <row r="246" spans="2:5" ht="14.1" customHeight="1" x14ac:dyDescent="0.25">
      <c r="B246" s="27">
        <v>2022</v>
      </c>
      <c r="C246" s="37" t="s">
        <v>27</v>
      </c>
      <c r="D246" s="44">
        <v>103.96584699725101</v>
      </c>
      <c r="E246" s="44">
        <v>102.45713036640601</v>
      </c>
    </row>
    <row r="247" spans="2:5" ht="14.1" customHeight="1" x14ac:dyDescent="0.25">
      <c r="B247" s="27">
        <v>2023</v>
      </c>
      <c r="C247" s="37" t="s">
        <v>21</v>
      </c>
      <c r="D247" s="44">
        <v>99.339542996488007</v>
      </c>
      <c r="E247" s="44">
        <v>102.39674326005201</v>
      </c>
    </row>
    <row r="248" spans="2:5" ht="14.1" customHeight="1" x14ac:dyDescent="0.25">
      <c r="B248" s="27">
        <v>2023</v>
      </c>
      <c r="C248" s="37" t="s">
        <v>10</v>
      </c>
      <c r="D248" s="44">
        <v>97.127331891973995</v>
      </c>
      <c r="E248" s="44">
        <v>102.435545157972</v>
      </c>
    </row>
    <row r="249" spans="2:5" ht="14.1" customHeight="1" x14ac:dyDescent="0.25">
      <c r="B249" s="27">
        <v>2023</v>
      </c>
      <c r="C249" s="37" t="s">
        <v>24</v>
      </c>
      <c r="D249" s="44">
        <v>104.15209425526101</v>
      </c>
      <c r="E249" s="44">
        <v>101.495031187122</v>
      </c>
    </row>
    <row r="250" spans="2:5" ht="14.1" customHeight="1" x14ac:dyDescent="0.25">
      <c r="B250" s="27">
        <v>2023</v>
      </c>
      <c r="C250" s="37" t="s">
        <v>25</v>
      </c>
      <c r="D250" s="44">
        <v>100.400599188613</v>
      </c>
      <c r="E250" s="44">
        <v>103.235940690573</v>
      </c>
    </row>
    <row r="251" spans="2:5" ht="14.1" customHeight="1" x14ac:dyDescent="0.25">
      <c r="B251" s="27">
        <v>2023</v>
      </c>
      <c r="C251" s="37" t="s">
        <v>38</v>
      </c>
      <c r="D251" s="44">
        <v>106.046658545726</v>
      </c>
      <c r="E251" s="44">
        <v>103.19217705780299</v>
      </c>
    </row>
    <row r="252" spans="2:5" ht="14.1" customHeight="1" x14ac:dyDescent="0.25">
      <c r="B252" s="29">
        <v>2023</v>
      </c>
      <c r="C252" s="38" t="s">
        <v>14</v>
      </c>
      <c r="D252" s="44">
        <v>104.24240856293299</v>
      </c>
      <c r="E252" s="44">
        <v>103.607970653029</v>
      </c>
    </row>
    <row r="253" spans="2:5" ht="14.1" customHeight="1" x14ac:dyDescent="0.25">
      <c r="B253" s="29">
        <v>2023</v>
      </c>
      <c r="C253" s="38" t="s">
        <v>15</v>
      </c>
      <c r="D253" s="44">
        <v>102.98644283679199</v>
      </c>
      <c r="E253" s="44">
        <v>103.483749441828</v>
      </c>
    </row>
    <row r="254" spans="2:5" ht="12" customHeight="1" x14ac:dyDescent="0.25">
      <c r="B254" s="29">
        <v>2023</v>
      </c>
      <c r="C254" s="38" t="s">
        <v>16</v>
      </c>
      <c r="D254" s="44">
        <v>105.293152172175</v>
      </c>
      <c r="E254" s="44">
        <v>103.930488443092</v>
      </c>
    </row>
    <row r="255" spans="2:5" ht="12" customHeight="1" x14ac:dyDescent="0.25">
      <c r="B255" s="29">
        <v>2023</v>
      </c>
      <c r="C255" s="38" t="s">
        <v>23</v>
      </c>
      <c r="D255" s="44">
        <v>102.920433559513</v>
      </c>
      <c r="E255" s="44">
        <v>104.673868236481</v>
      </c>
    </row>
    <row r="256" spans="2:5" ht="12" customHeight="1" x14ac:dyDescent="0.25">
      <c r="B256" s="29">
        <v>2023</v>
      </c>
      <c r="C256" s="38" t="s">
        <v>22</v>
      </c>
      <c r="D256" s="44">
        <v>105.583232961026</v>
      </c>
      <c r="E256" s="44">
        <v>104.912548418337</v>
      </c>
    </row>
    <row r="257" spans="2:5" ht="12" customHeight="1" x14ac:dyDescent="0.25">
      <c r="B257" s="29">
        <v>2023</v>
      </c>
      <c r="C257" s="38" t="s">
        <v>19</v>
      </c>
      <c r="D257" s="44">
        <v>108.261592858534</v>
      </c>
      <c r="E257" s="44">
        <v>104.060715265201</v>
      </c>
    </row>
    <row r="258" spans="2:5" ht="12" customHeight="1" x14ac:dyDescent="0.25">
      <c r="B258" s="29">
        <v>2023</v>
      </c>
      <c r="C258" s="38" t="s">
        <v>27</v>
      </c>
      <c r="D258" s="44">
        <v>104.682268484022</v>
      </c>
      <c r="E258" s="44">
        <v>104.38944502968501</v>
      </c>
    </row>
    <row r="259" spans="2:5" ht="12" customHeight="1" x14ac:dyDescent="0.25">
      <c r="B259" s="29">
        <v>2024</v>
      </c>
      <c r="C259" s="38" t="s">
        <v>21</v>
      </c>
      <c r="D259" s="44">
        <v>101.161487626274</v>
      </c>
      <c r="E259" s="44">
        <v>103.45696730097799</v>
      </c>
    </row>
    <row r="260" spans="2:5" ht="12" customHeight="1" x14ac:dyDescent="0.25">
      <c r="B260" s="29">
        <v>2024</v>
      </c>
      <c r="C260" s="38" t="s">
        <v>40</v>
      </c>
      <c r="D260" s="44">
        <v>101.121205357126</v>
      </c>
      <c r="E260" s="44">
        <v>104.851268308504</v>
      </c>
    </row>
    <row r="261" spans="2:5" ht="12" customHeight="1" x14ac:dyDescent="0.25">
      <c r="B261" s="29">
        <v>2024</v>
      </c>
      <c r="C261" s="38" t="s">
        <v>24</v>
      </c>
      <c r="D261" s="44">
        <v>102.83291606309</v>
      </c>
      <c r="E261" s="44">
        <v>104.82852155508699</v>
      </c>
    </row>
    <row r="262" spans="2:5" ht="12" customHeight="1" x14ac:dyDescent="0.25">
      <c r="B262" s="29">
        <v>2024</v>
      </c>
      <c r="C262" s="38" t="s">
        <v>12</v>
      </c>
      <c r="D262" s="44">
        <v>105.853831824652</v>
      </c>
      <c r="E262" s="44">
        <v>104.325016490439</v>
      </c>
    </row>
    <row r="263" spans="2:5" ht="12" customHeight="1" x14ac:dyDescent="0.25">
      <c r="B263" s="29">
        <v>2024</v>
      </c>
      <c r="C263" s="38" t="s">
        <v>38</v>
      </c>
      <c r="D263" s="44">
        <v>107.882676569719</v>
      </c>
      <c r="E263" s="44">
        <v>105.014032668345</v>
      </c>
    </row>
    <row r="264" spans="2:5" ht="12" customHeight="1" x14ac:dyDescent="0.25">
      <c r="B264" s="29">
        <v>2024</v>
      </c>
      <c r="C264" s="38" t="s">
        <v>14</v>
      </c>
      <c r="D264" s="44">
        <v>103.85176924289399</v>
      </c>
      <c r="E264" s="44">
        <v>105.035558808977</v>
      </c>
    </row>
    <row r="265" spans="2:5" ht="12" customHeight="1" x14ac:dyDescent="0.25">
      <c r="B265" s="29">
        <v>2024</v>
      </c>
      <c r="C265" s="38" t="s">
        <v>15</v>
      </c>
      <c r="D265" s="44">
        <v>106.99595727474799</v>
      </c>
      <c r="E265" s="44">
        <v>105.606727026633</v>
      </c>
    </row>
    <row r="266" spans="2:5" ht="12" customHeight="1" x14ac:dyDescent="0.25">
      <c r="B266" s="29">
        <v>2024</v>
      </c>
      <c r="C266" s="38" t="s">
        <v>16</v>
      </c>
      <c r="D266" s="44">
        <v>106.05288898835499</v>
      </c>
      <c r="E266" s="44">
        <v>105.238560428802</v>
      </c>
    </row>
    <row r="267" spans="2:5" ht="12" customHeight="1" x14ac:dyDescent="0.25">
      <c r="B267" s="29">
        <v>2024</v>
      </c>
      <c r="C267" s="38" t="s">
        <v>23</v>
      </c>
      <c r="D267" s="44">
        <v>103.229756871997</v>
      </c>
      <c r="E267" s="44">
        <v>105.331631337579</v>
      </c>
    </row>
    <row r="268" spans="2:5" ht="12" customHeight="1" x14ac:dyDescent="0.25">
      <c r="B268" s="29">
        <v>2024</v>
      </c>
      <c r="C268" s="38" t="s">
        <v>22</v>
      </c>
      <c r="D268" s="50">
        <v>106.402618596411</v>
      </c>
      <c r="E268" s="51">
        <v>104.505161592059</v>
      </c>
    </row>
    <row r="269" spans="2:5" ht="12" customHeight="1" x14ac:dyDescent="0.25">
      <c r="B269" s="29">
        <v>2024</v>
      </c>
      <c r="C269" s="38" t="s">
        <v>48</v>
      </c>
      <c r="D269" s="50">
        <v>108.84626180393499</v>
      </c>
      <c r="E269" s="51">
        <v>104.797226926608</v>
      </c>
    </row>
    <row r="270" spans="2:5" ht="12" customHeight="1" x14ac:dyDescent="0.25">
      <c r="B270" s="29">
        <v>2024</v>
      </c>
      <c r="C270" s="38" t="s">
        <v>27</v>
      </c>
      <c r="D270" s="50">
        <v>104.22040513070201</v>
      </c>
      <c r="E270" s="51">
        <v>103.668791891814</v>
      </c>
    </row>
    <row r="271" spans="2:5" ht="12" customHeight="1" x14ac:dyDescent="0.25">
      <c r="B271" s="29">
        <v>2025</v>
      </c>
      <c r="C271" s="38" t="s">
        <v>21</v>
      </c>
      <c r="D271" s="50">
        <v>101.085447208156</v>
      </c>
      <c r="E271" s="51">
        <v>103.49942949840199</v>
      </c>
    </row>
    <row r="272" spans="2:5" ht="15.95" customHeight="1" x14ac:dyDescent="0.25">
      <c r="B272" s="42"/>
      <c r="C272" s="43"/>
      <c r="D272" s="43"/>
      <c r="E272" s="43"/>
    </row>
    <row r="273" spans="2:5" ht="15.75" customHeight="1" x14ac:dyDescent="0.25">
      <c r="B273" s="55" t="s">
        <v>41</v>
      </c>
      <c r="C273" s="55"/>
      <c r="D273" s="55"/>
      <c r="E273" s="55"/>
    </row>
    <row r="274" spans="2:5" ht="15.75" customHeight="1" x14ac:dyDescent="0.25">
      <c r="B274" s="55"/>
      <c r="C274" s="55"/>
      <c r="D274" s="55"/>
      <c r="E274" s="55"/>
    </row>
    <row r="275" spans="2:5" ht="15.75" customHeight="1" x14ac:dyDescent="0.25">
      <c r="B275" s="55"/>
      <c r="C275" s="55"/>
      <c r="D275" s="55"/>
      <c r="E275" s="55"/>
    </row>
    <row r="276" spans="2:5" ht="15.75" customHeight="1" x14ac:dyDescent="0.25">
      <c r="B276" s="55"/>
      <c r="C276" s="55"/>
      <c r="D276" s="55"/>
      <c r="E276" s="55"/>
    </row>
    <row r="277" spans="2:5" ht="12" customHeight="1" x14ac:dyDescent="0.25">
      <c r="B277" s="53" t="s">
        <v>50</v>
      </c>
      <c r="C277" s="53"/>
      <c r="D277" s="53"/>
      <c r="E277" s="53"/>
    </row>
    <row r="278" spans="2:5" ht="12" customHeight="1" x14ac:dyDescent="0.25">
      <c r="B278" s="45" t="s">
        <v>29</v>
      </c>
      <c r="C278" s="45"/>
      <c r="D278" s="45"/>
      <c r="E278" s="45"/>
    </row>
    <row r="279" spans="2:5" ht="12" customHeight="1" x14ac:dyDescent="0.25">
      <c r="B279" s="54" t="s">
        <v>34</v>
      </c>
      <c r="C279" s="54"/>
      <c r="D279" s="54"/>
      <c r="E279" s="54"/>
    </row>
    <row r="280" spans="2:5" ht="12" customHeight="1" x14ac:dyDescent="0.25">
      <c r="B280" s="36" t="s">
        <v>39</v>
      </c>
      <c r="C280" s="35"/>
      <c r="D280" s="46"/>
      <c r="E280" s="46"/>
    </row>
    <row r="281" spans="2:5" ht="15" customHeight="1" x14ac:dyDescent="0.25">
      <c r="B281" s="34" t="s">
        <v>36</v>
      </c>
      <c r="C281" s="34" t="s">
        <v>52</v>
      </c>
      <c r="D281" s="45"/>
      <c r="E281" s="45"/>
    </row>
    <row r="282" spans="2:5" x14ac:dyDescent="0.3"/>
  </sheetData>
  <mergeCells count="3">
    <mergeCell ref="B279:E279"/>
    <mergeCell ref="B273:E276"/>
    <mergeCell ref="B277:E277"/>
  </mergeCells>
  <phoneticPr fontId="24" type="noConversion"/>
  <hyperlinks>
    <hyperlink ref="E1" location="Gráfica!A1" display="Ver gráfica" xr:uid="{00000000-0004-0000-0100-000000000000}"/>
    <hyperlink ref="B280" r:id="rId1" xr:uid="{535BED13-EE77-4320-977A-AAB46FC5D110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3"/>
  <sheetViews>
    <sheetView showGridLines="0" showRowColHeaders="0" zoomScaleNormal="100" workbookViewId="0">
      <selection activeCell="B1" sqref="B1"/>
    </sheetView>
  </sheetViews>
  <sheetFormatPr baseColWidth="10" defaultColWidth="0" defaultRowHeight="14.25" customHeight="1" zeroHeight="1" x14ac:dyDescent="0.2"/>
  <cols>
    <col min="1" max="1" width="2.7109375" style="18" customWidth="1"/>
    <col min="2" max="2" width="94" style="18" customWidth="1"/>
    <col min="3" max="3" width="2.7109375" style="18" customWidth="1"/>
    <col min="4" max="16384" width="12.5703125" style="18" hidden="1"/>
  </cols>
  <sheetData>
    <row r="1" spans="2:2" ht="15" customHeight="1" x14ac:dyDescent="0.3">
      <c r="B1" s="30" t="s">
        <v>6</v>
      </c>
    </row>
    <row r="2" spans="2:2" ht="15" customHeight="1" x14ac:dyDescent="0.25">
      <c r="B2" s="47" t="s">
        <v>42</v>
      </c>
    </row>
    <row r="3" spans="2:2" ht="31.5" customHeight="1" x14ac:dyDescent="0.2">
      <c r="B3" s="48" t="s">
        <v>43</v>
      </c>
    </row>
    <row r="4" spans="2:2" ht="15" customHeight="1" x14ac:dyDescent="0.2">
      <c r="B4" s="20"/>
    </row>
    <row r="5" spans="2:2" ht="63.75" x14ac:dyDescent="0.2">
      <c r="B5" s="48" t="s">
        <v>44</v>
      </c>
    </row>
    <row r="6" spans="2:2" ht="15" customHeight="1" x14ac:dyDescent="0.2">
      <c r="B6" s="20"/>
    </row>
    <row r="7" spans="2:2" ht="38.25" x14ac:dyDescent="0.2">
      <c r="B7" s="48" t="s">
        <v>45</v>
      </c>
    </row>
    <row r="8" spans="2:2" ht="15" customHeight="1" x14ac:dyDescent="0.2">
      <c r="B8" s="20"/>
    </row>
    <row r="9" spans="2:2" ht="25.5" x14ac:dyDescent="0.2">
      <c r="B9" s="48" t="s">
        <v>46</v>
      </c>
    </row>
    <row r="10" spans="2:2" ht="15" customHeight="1" x14ac:dyDescent="0.25">
      <c r="B10" s="19"/>
    </row>
    <row r="11" spans="2:2" x14ac:dyDescent="0.2">
      <c r="B11" s="48" t="s">
        <v>7</v>
      </c>
    </row>
    <row r="12" spans="2:2" ht="15" customHeight="1" x14ac:dyDescent="0.25">
      <c r="B12" s="49" t="s">
        <v>47</v>
      </c>
    </row>
    <row r="13" spans="2:2" ht="14.25" customHeight="1" x14ac:dyDescent="0.2"/>
  </sheetData>
  <hyperlinks>
    <hyperlink ref="B1" location="Gráfica!A1" display="Ver gráfica" xr:uid="{615F1A99-4AEA-49D3-AC1E-C6855D59C482}"/>
    <hyperlink ref="B12" r:id="rId1" xr:uid="{030EEAB9-2AC2-4CEC-B1D7-DC1122195463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120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66"/>
  <sheetViews>
    <sheetView showGridLines="0" topLeftCell="A259" zoomScaleNormal="100" workbookViewId="0">
      <selection activeCell="D265" sqref="D265"/>
    </sheetView>
  </sheetViews>
  <sheetFormatPr baseColWidth="10" defaultColWidth="9.140625" defaultRowHeight="15" x14ac:dyDescent="0.25"/>
  <cols>
    <col min="1" max="1" width="15.85546875" style="1" bestFit="1" customWidth="1"/>
    <col min="2" max="2" width="9.42578125" style="2" bestFit="1" customWidth="1"/>
    <col min="3" max="3" width="9.42578125" style="2" customWidth="1"/>
    <col min="6" max="6" width="11.85546875" bestFit="1" customWidth="1"/>
    <col min="7" max="7" width="12.5703125" bestFit="1" customWidth="1"/>
    <col min="8" max="8" width="11.85546875" customWidth="1"/>
  </cols>
  <sheetData>
    <row r="1" spans="1:8" ht="18.75" x14ac:dyDescent="0.3">
      <c r="A1" s="8" t="s">
        <v>1</v>
      </c>
      <c r="E1" s="8" t="s">
        <v>2</v>
      </c>
    </row>
    <row r="2" spans="1:8" x14ac:dyDescent="0.25">
      <c r="A2" s="6" t="s">
        <v>4</v>
      </c>
      <c r="B2" s="7" t="s">
        <v>32</v>
      </c>
      <c r="C2" s="9" t="s">
        <v>33</v>
      </c>
      <c r="E2" s="5" t="s">
        <v>0</v>
      </c>
      <c r="F2" s="6" t="s">
        <v>4</v>
      </c>
      <c r="G2" s="7" t="s">
        <v>32</v>
      </c>
      <c r="H2" s="9" t="s">
        <v>33</v>
      </c>
    </row>
    <row r="3" spans="1:8" x14ac:dyDescent="0.25">
      <c r="A3" s="4" t="str">
        <f>Cuadro!C7&amp;"-"&amp;Cuadro!B7</f>
        <v>Ene-2003</v>
      </c>
      <c r="B3" s="23">
        <f>Cuadro!D7</f>
        <v>72.570800210946999</v>
      </c>
      <c r="C3" s="24">
        <f>Cuadro!E7</f>
        <v>73.524791819794999</v>
      </c>
      <c r="E3" s="3">
        <v>242</v>
      </c>
      <c r="F3" s="4" t="str">
        <f>+INDEX($A$3:$A$369,E3)</f>
        <v>Mar -2023</v>
      </c>
      <c r="G3" s="23">
        <f>+INDEX($B$3:$B$369,E3)</f>
        <v>104.15209425526101</v>
      </c>
      <c r="H3" s="23">
        <f>+INDEX($C$3:$C$369,E3)</f>
        <v>101.495031187122</v>
      </c>
    </row>
    <row r="4" spans="1:8" x14ac:dyDescent="0.25">
      <c r="A4" s="4" t="str">
        <f>Cuadro!C8&amp;"-"&amp;Cuadro!B8</f>
        <v>Feb-2003</v>
      </c>
      <c r="B4" s="23">
        <f>Cuadro!D8</f>
        <v>70.941246035738004</v>
      </c>
      <c r="C4" s="24">
        <f>Cuadro!E8</f>
        <v>73.965159735</v>
      </c>
      <c r="E4" s="3">
        <f>+E3+1</f>
        <v>243</v>
      </c>
      <c r="F4" s="4" t="str">
        <f t="shared" ref="F4:F67" si="0">+INDEX($A$3:$A$369,E4)</f>
        <v>Abr -2023</v>
      </c>
      <c r="G4" s="23">
        <f t="shared" ref="G4:G67" si="1">+INDEX($B$3:$B$369,E4)</f>
        <v>100.400599188613</v>
      </c>
      <c r="H4" s="23">
        <f t="shared" ref="H4:H67" si="2">+INDEX($C$3:$C$369,E4)</f>
        <v>103.235940690573</v>
      </c>
    </row>
    <row r="5" spans="1:8" x14ac:dyDescent="0.25">
      <c r="A5" s="4" t="str">
        <f>Cuadro!C9&amp;"-"&amp;Cuadro!B9</f>
        <v>Mar-2003</v>
      </c>
      <c r="B5" s="23">
        <f>Cuadro!D9</f>
        <v>73.522296486311006</v>
      </c>
      <c r="C5" s="24">
        <f>Cuadro!E9</f>
        <v>73.409362073430998</v>
      </c>
      <c r="E5" s="3">
        <f t="shared" ref="E5:E67" si="3">+E4+1</f>
        <v>244</v>
      </c>
      <c r="F5" s="4" t="str">
        <f t="shared" si="0"/>
        <v>May -2023</v>
      </c>
      <c r="G5" s="23">
        <f t="shared" si="1"/>
        <v>106.046658545726</v>
      </c>
      <c r="H5" s="23">
        <f t="shared" si="2"/>
        <v>103.19217705780299</v>
      </c>
    </row>
    <row r="6" spans="1:8" x14ac:dyDescent="0.25">
      <c r="A6" s="4" t="str">
        <f>Cuadro!C10&amp;"-"&amp;Cuadro!B10</f>
        <v>Abr-2003</v>
      </c>
      <c r="B6" s="23">
        <f>Cuadro!D10</f>
        <v>73.556142425817995</v>
      </c>
      <c r="C6" s="24">
        <f>Cuadro!E10</f>
        <v>73.520739092270006</v>
      </c>
      <c r="E6" s="3">
        <f t="shared" si="3"/>
        <v>245</v>
      </c>
      <c r="F6" s="4" t="str">
        <f t="shared" si="0"/>
        <v>Jun-2023</v>
      </c>
      <c r="G6" s="23">
        <f t="shared" si="1"/>
        <v>104.24240856293299</v>
      </c>
      <c r="H6" s="23">
        <f t="shared" si="2"/>
        <v>103.607970653029</v>
      </c>
    </row>
    <row r="7" spans="1:8" x14ac:dyDescent="0.25">
      <c r="A7" s="4" t="str">
        <f>Cuadro!C11&amp;"-"&amp;Cuadro!B11</f>
        <v>May-2003</v>
      </c>
      <c r="B7" s="23">
        <f>Cuadro!D11</f>
        <v>74.759866432205996</v>
      </c>
      <c r="C7" s="24">
        <f>Cuadro!E11</f>
        <v>73.277791299629001</v>
      </c>
      <c r="E7" s="3">
        <f t="shared" si="3"/>
        <v>246</v>
      </c>
      <c r="F7" s="4" t="str">
        <f t="shared" si="0"/>
        <v>Jul-2023</v>
      </c>
      <c r="G7" s="23">
        <f t="shared" si="1"/>
        <v>102.98644283679199</v>
      </c>
      <c r="H7" s="23">
        <f t="shared" si="2"/>
        <v>103.483749441828</v>
      </c>
    </row>
    <row r="8" spans="1:8" x14ac:dyDescent="0.25">
      <c r="A8" s="4" t="str">
        <f>Cuadro!C12&amp;"-"&amp;Cuadro!B12</f>
        <v>Jun-2003</v>
      </c>
      <c r="B8" s="23">
        <f>Cuadro!D12</f>
        <v>74.308724446572995</v>
      </c>
      <c r="C8" s="24">
        <f>Cuadro!E12</f>
        <v>73.900428999984001</v>
      </c>
      <c r="E8" s="3">
        <f t="shared" si="3"/>
        <v>247</v>
      </c>
      <c r="F8" s="4" t="str">
        <f t="shared" si="0"/>
        <v>Ago-2023</v>
      </c>
      <c r="G8" s="23">
        <f t="shared" si="1"/>
        <v>105.293152172175</v>
      </c>
      <c r="H8" s="23">
        <f t="shared" si="2"/>
        <v>103.930488443092</v>
      </c>
    </row>
    <row r="9" spans="1:8" x14ac:dyDescent="0.25">
      <c r="A9" s="4" t="str">
        <f>Cuadro!C13&amp;"-"&amp;Cuadro!B13</f>
        <v>Jul-2003</v>
      </c>
      <c r="B9" s="23">
        <f>Cuadro!D13</f>
        <v>74.207327714342</v>
      </c>
      <c r="C9" s="24">
        <f>Cuadro!E13</f>
        <v>73.906123743985006</v>
      </c>
      <c r="E9" s="3">
        <f t="shared" si="3"/>
        <v>248</v>
      </c>
      <c r="F9" s="4" t="str">
        <f t="shared" si="0"/>
        <v>Sep -2023</v>
      </c>
      <c r="G9" s="23">
        <f t="shared" si="1"/>
        <v>102.920433559513</v>
      </c>
      <c r="H9" s="23">
        <f t="shared" si="2"/>
        <v>104.673868236481</v>
      </c>
    </row>
    <row r="10" spans="1:8" x14ac:dyDescent="0.25">
      <c r="A10" s="4" t="str">
        <f>Cuadro!C14&amp;"-"&amp;Cuadro!B14</f>
        <v>Ago-2003</v>
      </c>
      <c r="B10" s="23">
        <f>Cuadro!D14</f>
        <v>72.618939738110996</v>
      </c>
      <c r="C10" s="24">
        <f>Cuadro!E14</f>
        <v>73.235496501827996</v>
      </c>
      <c r="E10" s="3">
        <f t="shared" si="3"/>
        <v>249</v>
      </c>
      <c r="F10" s="4" t="str">
        <f t="shared" si="0"/>
        <v>Oct -2023</v>
      </c>
      <c r="G10" s="23">
        <f t="shared" si="1"/>
        <v>105.583232961026</v>
      </c>
      <c r="H10" s="23">
        <f t="shared" si="2"/>
        <v>104.912548418337</v>
      </c>
    </row>
    <row r="11" spans="1:8" x14ac:dyDescent="0.25">
      <c r="A11" s="4" t="str">
        <f>Cuadro!C15&amp;"-"&amp;Cuadro!B15</f>
        <v>Sep-2003</v>
      </c>
      <c r="B11" s="23">
        <f>Cuadro!D15</f>
        <v>74.302477579568006</v>
      </c>
      <c r="C11" s="24">
        <f>Cuadro!E15</f>
        <v>73.445810234709995</v>
      </c>
      <c r="E11" s="3">
        <f t="shared" si="3"/>
        <v>250</v>
      </c>
      <c r="F11" s="4" t="str">
        <f t="shared" si="0"/>
        <v>Nov-2023</v>
      </c>
      <c r="G11" s="23">
        <f t="shared" si="1"/>
        <v>108.261592858534</v>
      </c>
      <c r="H11" s="23">
        <f t="shared" si="2"/>
        <v>104.060715265201</v>
      </c>
    </row>
    <row r="12" spans="1:8" x14ac:dyDescent="0.25">
      <c r="A12" s="4" t="str">
        <f>Cuadro!C16&amp;"-"&amp;Cuadro!B16</f>
        <v>Oct-2003</v>
      </c>
      <c r="B12" s="23">
        <f>Cuadro!D16</f>
        <v>74.775799788387005</v>
      </c>
      <c r="C12" s="24">
        <f>Cuadro!E16</f>
        <v>73.767354704851996</v>
      </c>
      <c r="E12" s="3">
        <f t="shared" si="3"/>
        <v>251</v>
      </c>
      <c r="F12" s="4" t="str">
        <f t="shared" si="0"/>
        <v>Dic -2023</v>
      </c>
      <c r="G12" s="23">
        <f t="shared" si="1"/>
        <v>104.682268484022</v>
      </c>
      <c r="H12" s="23">
        <f t="shared" si="2"/>
        <v>104.38944502968501</v>
      </c>
    </row>
    <row r="13" spans="1:8" x14ac:dyDescent="0.25">
      <c r="A13" s="4" t="str">
        <f>Cuadro!C17&amp;"-"&amp;Cuadro!B17</f>
        <v>Nov-2003</v>
      </c>
      <c r="B13" s="23">
        <f>Cuadro!D17</f>
        <v>72.965023310118994</v>
      </c>
      <c r="C13" s="24">
        <f>Cuadro!E17</f>
        <v>73.883714658038997</v>
      </c>
      <c r="E13" s="3">
        <f t="shared" si="3"/>
        <v>252</v>
      </c>
      <c r="F13" s="4" t="str">
        <f t="shared" si="0"/>
        <v>Ene -2024</v>
      </c>
      <c r="G13" s="23">
        <f t="shared" si="1"/>
        <v>101.161487626274</v>
      </c>
      <c r="H13" s="23">
        <f t="shared" si="2"/>
        <v>103.45696730097799</v>
      </c>
    </row>
    <row r="14" spans="1:8" x14ac:dyDescent="0.25">
      <c r="A14" s="4" t="str">
        <f>Cuadro!C18&amp;"-"&amp;Cuadro!B18</f>
        <v>Dic-2003</v>
      </c>
      <c r="B14" s="23">
        <f>Cuadro!D18</f>
        <v>76.157523369149004</v>
      </c>
      <c r="C14" s="24">
        <f>Cuadro!E18</f>
        <v>74.796014564030003</v>
      </c>
      <c r="E14" s="3">
        <f t="shared" si="3"/>
        <v>253</v>
      </c>
      <c r="F14" s="4" t="str">
        <f t="shared" si="0"/>
        <v>Feb -2024</v>
      </c>
      <c r="G14" s="23">
        <f t="shared" si="1"/>
        <v>101.121205357126</v>
      </c>
      <c r="H14" s="23">
        <f t="shared" si="2"/>
        <v>104.851268308504</v>
      </c>
    </row>
    <row r="15" spans="1:8" x14ac:dyDescent="0.25">
      <c r="A15" s="4" t="str">
        <f>Cuadro!C19&amp;"-"&amp;Cuadro!B19</f>
        <v>Ene-2004</v>
      </c>
      <c r="B15" s="23">
        <f>Cuadro!D19</f>
        <v>73.610181304196004</v>
      </c>
      <c r="C15" s="24">
        <f>Cuadro!E19</f>
        <v>75.10527264225</v>
      </c>
      <c r="E15" s="3">
        <f t="shared" si="3"/>
        <v>254</v>
      </c>
      <c r="F15" s="4" t="str">
        <f t="shared" si="0"/>
        <v>Mar -2024</v>
      </c>
      <c r="G15" s="23">
        <f t="shared" si="1"/>
        <v>102.83291606309</v>
      </c>
      <c r="H15" s="23">
        <f t="shared" si="2"/>
        <v>104.82852155508699</v>
      </c>
    </row>
    <row r="16" spans="1:8" x14ac:dyDescent="0.25">
      <c r="A16" s="4" t="str">
        <f>Cuadro!C20&amp;"-"&amp;Cuadro!B20</f>
        <v>Feb-2004</v>
      </c>
      <c r="B16" s="23">
        <f>Cuadro!D20</f>
        <v>72.557269622152006</v>
      </c>
      <c r="C16" s="24">
        <f>Cuadro!E20</f>
        <v>75.335021859863005</v>
      </c>
      <c r="E16" s="3">
        <f t="shared" si="3"/>
        <v>255</v>
      </c>
      <c r="F16" s="4" t="str">
        <f t="shared" si="0"/>
        <v>Abr-2024</v>
      </c>
      <c r="G16" s="23">
        <f t="shared" si="1"/>
        <v>105.853831824652</v>
      </c>
      <c r="H16" s="23">
        <f t="shared" si="2"/>
        <v>104.325016490439</v>
      </c>
    </row>
    <row r="17" spans="1:8" x14ac:dyDescent="0.25">
      <c r="A17" s="4" t="str">
        <f>Cuadro!C21&amp;"-"&amp;Cuadro!B21</f>
        <v>Mar-2004</v>
      </c>
      <c r="B17" s="23">
        <f>Cuadro!D21</f>
        <v>77.760942083765997</v>
      </c>
      <c r="C17" s="24">
        <f>Cuadro!E21</f>
        <v>76.289003877458995</v>
      </c>
      <c r="E17" s="3">
        <f t="shared" si="3"/>
        <v>256</v>
      </c>
      <c r="F17" s="4" t="str">
        <f t="shared" si="0"/>
        <v>May -2024</v>
      </c>
      <c r="G17" s="23">
        <f t="shared" si="1"/>
        <v>107.882676569719</v>
      </c>
      <c r="H17" s="23">
        <f t="shared" si="2"/>
        <v>105.014032668345</v>
      </c>
    </row>
    <row r="18" spans="1:8" x14ac:dyDescent="0.25">
      <c r="A18" s="4" t="str">
        <f>Cuadro!C22&amp;"-"&amp;Cuadro!B22</f>
        <v>Abr-2004</v>
      </c>
      <c r="B18" s="23">
        <f>Cuadro!D22</f>
        <v>76.014979349190995</v>
      </c>
      <c r="C18" s="24">
        <f>Cuadro!E22</f>
        <v>76.021935795965007</v>
      </c>
      <c r="E18" s="3">
        <f t="shared" si="3"/>
        <v>257</v>
      </c>
      <c r="F18" s="4" t="str">
        <f t="shared" si="0"/>
        <v>Jun-2024</v>
      </c>
      <c r="G18" s="23">
        <f t="shared" si="1"/>
        <v>103.85176924289399</v>
      </c>
      <c r="H18" s="23">
        <f t="shared" si="2"/>
        <v>105.035558808977</v>
      </c>
    </row>
    <row r="19" spans="1:8" x14ac:dyDescent="0.25">
      <c r="A19" s="4" t="str">
        <f>Cuadro!C23&amp;"-"&amp;Cuadro!B23</f>
        <v>May-2004</v>
      </c>
      <c r="B19" s="23">
        <f>Cuadro!D23</f>
        <v>76.995096424517001</v>
      </c>
      <c r="C19" s="24">
        <f>Cuadro!E23</f>
        <v>76.15893515466</v>
      </c>
      <c r="E19" s="3">
        <f t="shared" si="3"/>
        <v>258</v>
      </c>
      <c r="F19" s="4" t="str">
        <f t="shared" si="0"/>
        <v>Jul-2024</v>
      </c>
      <c r="G19" s="23">
        <f t="shared" si="1"/>
        <v>106.99595727474799</v>
      </c>
      <c r="H19" s="23">
        <f t="shared" si="2"/>
        <v>105.606727026633</v>
      </c>
    </row>
    <row r="20" spans="1:8" x14ac:dyDescent="0.25">
      <c r="A20" s="4" t="str">
        <f>Cuadro!C24&amp;"-"&amp;Cuadro!B24</f>
        <v>Jun-2004</v>
      </c>
      <c r="B20" s="23">
        <f>Cuadro!D24</f>
        <v>77.969018515094007</v>
      </c>
      <c r="C20" s="24">
        <f>Cuadro!E24</f>
        <v>76.507628771856005</v>
      </c>
      <c r="E20" s="3">
        <f t="shared" si="3"/>
        <v>259</v>
      </c>
      <c r="F20" s="4" t="str">
        <f t="shared" si="0"/>
        <v>Ago-2024</v>
      </c>
      <c r="G20" s="23">
        <f t="shared" si="1"/>
        <v>106.05288898835499</v>
      </c>
      <c r="H20" s="23">
        <f t="shared" si="2"/>
        <v>105.238560428802</v>
      </c>
    </row>
    <row r="21" spans="1:8" x14ac:dyDescent="0.25">
      <c r="A21" s="4" t="str">
        <f>Cuadro!C25&amp;"-"&amp;Cuadro!B25</f>
        <v>Jul-2004</v>
      </c>
      <c r="B21" s="23">
        <f>Cuadro!D25</f>
        <v>75.763272207822993</v>
      </c>
      <c r="C21" s="24">
        <f>Cuadro!E25</f>
        <v>76.037136770546994</v>
      </c>
      <c r="E21" s="3">
        <f t="shared" si="3"/>
        <v>260</v>
      </c>
      <c r="F21" s="4" t="str">
        <f t="shared" si="0"/>
        <v>Sep -2024</v>
      </c>
      <c r="G21" s="23">
        <f t="shared" si="1"/>
        <v>103.229756871997</v>
      </c>
      <c r="H21" s="23">
        <f t="shared" si="2"/>
        <v>105.331631337579</v>
      </c>
    </row>
    <row r="22" spans="1:8" x14ac:dyDescent="0.25">
      <c r="A22" s="4" t="str">
        <f>Cuadro!C26&amp;"-"&amp;Cuadro!B26</f>
        <v>Ago-2004</v>
      </c>
      <c r="B22" s="23">
        <f>Cuadro!D26</f>
        <v>75.862969715142</v>
      </c>
      <c r="C22" s="24">
        <f>Cuadro!E26</f>
        <v>76.214375188630001</v>
      </c>
      <c r="E22" s="3">
        <f t="shared" si="3"/>
        <v>261</v>
      </c>
      <c r="F22" s="4" t="str">
        <f t="shared" si="0"/>
        <v>Oct -2024</v>
      </c>
      <c r="G22" s="23">
        <f t="shared" si="1"/>
        <v>106.402618596411</v>
      </c>
      <c r="H22" s="23">
        <f t="shared" si="2"/>
        <v>104.505161592059</v>
      </c>
    </row>
    <row r="23" spans="1:8" x14ac:dyDescent="0.25">
      <c r="A23" s="4" t="str">
        <f>Cuadro!C27&amp;"-"&amp;Cuadro!B27</f>
        <v>Sep-2004</v>
      </c>
      <c r="B23" s="23">
        <f>Cuadro!D27</f>
        <v>76.749865435906997</v>
      </c>
      <c r="C23" s="24">
        <f>Cuadro!E27</f>
        <v>76.241266304980996</v>
      </c>
      <c r="E23" s="3">
        <f t="shared" si="3"/>
        <v>262</v>
      </c>
      <c r="F23" s="4" t="str">
        <f t="shared" si="0"/>
        <v>Nov -2024</v>
      </c>
      <c r="G23" s="23">
        <f t="shared" si="1"/>
        <v>108.84626180393499</v>
      </c>
      <c r="H23" s="23">
        <f t="shared" si="2"/>
        <v>104.797226926608</v>
      </c>
    </row>
    <row r="24" spans="1:8" x14ac:dyDescent="0.25">
      <c r="A24" s="4" t="str">
        <f>Cuadro!C28&amp;"-"&amp;Cuadro!B28</f>
        <v>Oct-2004</v>
      </c>
      <c r="B24" s="23">
        <f>Cuadro!D28</f>
        <v>76.542400120257994</v>
      </c>
      <c r="C24" s="24">
        <f>Cuadro!E28</f>
        <v>76.448531223827004</v>
      </c>
      <c r="E24" s="3">
        <f t="shared" si="3"/>
        <v>263</v>
      </c>
      <c r="F24" s="4" t="str">
        <f t="shared" si="0"/>
        <v>Dic -2024</v>
      </c>
      <c r="G24" s="23">
        <f t="shared" si="1"/>
        <v>104.22040513070201</v>
      </c>
      <c r="H24" s="23">
        <f t="shared" si="2"/>
        <v>103.668791891814</v>
      </c>
    </row>
    <row r="25" spans="1:8" x14ac:dyDescent="0.25">
      <c r="A25" s="4" t="str">
        <f>Cuadro!C29&amp;"-"&amp;Cuadro!B29</f>
        <v>Nov-2004</v>
      </c>
      <c r="B25" s="23">
        <f>Cuadro!D29</f>
        <v>77.597182492399</v>
      </c>
      <c r="C25" s="24">
        <f>Cuadro!E29</f>
        <v>77.124423795086997</v>
      </c>
      <c r="E25" s="3">
        <f t="shared" si="3"/>
        <v>264</v>
      </c>
      <c r="F25" s="4" t="str">
        <f t="shared" si="0"/>
        <v>Ene -2025</v>
      </c>
      <c r="G25" s="23">
        <f t="shared" si="1"/>
        <v>101.085447208156</v>
      </c>
      <c r="H25" s="23">
        <f t="shared" si="2"/>
        <v>103.49942949840199</v>
      </c>
    </row>
    <row r="26" spans="1:8" x14ac:dyDescent="0.25">
      <c r="A26" s="4" t="str">
        <f>Cuadro!C30&amp;"-"&amp;Cuadro!B30</f>
        <v>Dic-2004</v>
      </c>
      <c r="B26" s="23">
        <f>Cuadro!D30</f>
        <v>78.613752436208003</v>
      </c>
      <c r="C26" s="24">
        <f>Cuadro!E30</f>
        <v>77.086545283307004</v>
      </c>
      <c r="E26" s="3">
        <f t="shared" si="3"/>
        <v>265</v>
      </c>
      <c r="F26" s="4">
        <f t="shared" si="0"/>
        <v>0</v>
      </c>
      <c r="G26" s="23">
        <f t="shared" si="1"/>
        <v>0</v>
      </c>
      <c r="H26" s="23">
        <f t="shared" si="2"/>
        <v>0</v>
      </c>
    </row>
    <row r="27" spans="1:8" x14ac:dyDescent="0.25">
      <c r="A27" s="4" t="str">
        <f>Cuadro!C31&amp;"-"&amp;Cuadro!B31</f>
        <v>Ene-2005</v>
      </c>
      <c r="B27" s="23">
        <f>Cuadro!D31</f>
        <v>74.599199264882003</v>
      </c>
      <c r="C27" s="24">
        <f>Cuadro!E31</f>
        <v>77.136727159610999</v>
      </c>
      <c r="E27" s="3">
        <f t="shared" si="3"/>
        <v>266</v>
      </c>
      <c r="F27" s="4">
        <f t="shared" si="0"/>
        <v>0</v>
      </c>
      <c r="G27" s="23">
        <f t="shared" si="1"/>
        <v>0</v>
      </c>
      <c r="H27" s="23">
        <f t="shared" si="2"/>
        <v>0</v>
      </c>
    </row>
    <row r="28" spans="1:8" x14ac:dyDescent="0.25">
      <c r="A28" s="4" t="str">
        <f>Cuadro!C32&amp;"-"&amp;Cuadro!B32</f>
        <v>Feb-2005</v>
      </c>
      <c r="B28" s="23">
        <f>Cuadro!D32</f>
        <v>73.878798399654002</v>
      </c>
      <c r="C28" s="24">
        <f>Cuadro!E32</f>
        <v>77.280646717251003</v>
      </c>
      <c r="E28" s="3">
        <f t="shared" si="3"/>
        <v>267</v>
      </c>
      <c r="F28" s="4">
        <f t="shared" si="0"/>
        <v>0</v>
      </c>
      <c r="G28" s="23">
        <f t="shared" si="1"/>
        <v>0</v>
      </c>
      <c r="H28" s="23">
        <f t="shared" si="2"/>
        <v>0</v>
      </c>
    </row>
    <row r="29" spans="1:8" x14ac:dyDescent="0.25">
      <c r="A29" s="4" t="str">
        <f>Cuadro!C33&amp;"-"&amp;Cuadro!B33</f>
        <v>Mar-2005</v>
      </c>
      <c r="B29" s="23">
        <f>Cuadro!D33</f>
        <v>76.063421614120998</v>
      </c>
      <c r="C29" s="24">
        <f>Cuadro!E33</f>
        <v>76.932435404765997</v>
      </c>
      <c r="E29" s="3">
        <f t="shared" si="3"/>
        <v>268</v>
      </c>
      <c r="F29" s="4">
        <f t="shared" si="0"/>
        <v>0</v>
      </c>
      <c r="G29" s="23">
        <f t="shared" si="1"/>
        <v>0</v>
      </c>
      <c r="H29" s="23">
        <f t="shared" si="2"/>
        <v>0</v>
      </c>
    </row>
    <row r="30" spans="1:8" x14ac:dyDescent="0.25">
      <c r="A30" s="4" t="str">
        <f>Cuadro!C34&amp;"-"&amp;Cuadro!B34</f>
        <v>Abr-2005</v>
      </c>
      <c r="B30" s="23">
        <f>Cuadro!D34</f>
        <v>79.215658288661999</v>
      </c>
      <c r="C30" s="24">
        <f>Cuadro!E34</f>
        <v>77.324241604755997</v>
      </c>
      <c r="E30" s="3">
        <f t="shared" si="3"/>
        <v>269</v>
      </c>
      <c r="F30" s="4">
        <f t="shared" si="0"/>
        <v>0</v>
      </c>
      <c r="G30" s="23">
        <f t="shared" si="1"/>
        <v>0</v>
      </c>
      <c r="H30" s="23">
        <f t="shared" si="2"/>
        <v>0</v>
      </c>
    </row>
    <row r="31" spans="1:8" x14ac:dyDescent="0.25">
      <c r="A31" s="4" t="str">
        <f>Cuadro!C35&amp;"-"&amp;Cuadro!B35</f>
        <v>May-2005</v>
      </c>
      <c r="B31" s="23">
        <f>Cuadro!D35</f>
        <v>79.088214960909994</v>
      </c>
      <c r="C31" s="24">
        <f>Cuadro!E35</f>
        <v>77.494895377595995</v>
      </c>
      <c r="E31" s="3">
        <f t="shared" si="3"/>
        <v>270</v>
      </c>
      <c r="F31" s="4">
        <f t="shared" si="0"/>
        <v>0</v>
      </c>
      <c r="G31" s="23">
        <f t="shared" si="1"/>
        <v>0</v>
      </c>
      <c r="H31" s="23">
        <f t="shared" si="2"/>
        <v>0</v>
      </c>
    </row>
    <row r="32" spans="1:8" x14ac:dyDescent="0.25">
      <c r="A32" s="4" t="str">
        <f>Cuadro!C36&amp;"-"&amp;Cuadro!B36</f>
        <v>Jun-2005</v>
      </c>
      <c r="B32" s="23">
        <f>Cuadro!D36</f>
        <v>78.087974637382004</v>
      </c>
      <c r="C32" s="24">
        <f>Cuadro!E36</f>
        <v>76.875232271460007</v>
      </c>
      <c r="E32" s="3">
        <f t="shared" si="3"/>
        <v>271</v>
      </c>
      <c r="F32" s="4">
        <f t="shared" si="0"/>
        <v>0</v>
      </c>
      <c r="G32" s="23">
        <f t="shared" si="1"/>
        <v>0</v>
      </c>
      <c r="H32" s="23">
        <f t="shared" si="2"/>
        <v>0</v>
      </c>
    </row>
    <row r="33" spans="1:8" x14ac:dyDescent="0.25">
      <c r="A33" s="4" t="str">
        <f>Cuadro!C37&amp;"-"&amp;Cuadro!B37</f>
        <v>Jul-2005</v>
      </c>
      <c r="B33" s="23">
        <f>Cuadro!D37</f>
        <v>76.108326187998003</v>
      </c>
      <c r="C33" s="24">
        <f>Cuadro!E37</f>
        <v>77.118610034263</v>
      </c>
      <c r="E33" s="3">
        <f t="shared" si="3"/>
        <v>272</v>
      </c>
      <c r="F33" s="4">
        <f t="shared" si="0"/>
        <v>0</v>
      </c>
      <c r="G33" s="23">
        <f t="shared" si="1"/>
        <v>0</v>
      </c>
      <c r="H33" s="23">
        <f t="shared" si="2"/>
        <v>0</v>
      </c>
    </row>
    <row r="34" spans="1:8" x14ac:dyDescent="0.25">
      <c r="A34" s="4" t="str">
        <f>Cuadro!C38&amp;"-"&amp;Cuadro!B38</f>
        <v>Ago-2005</v>
      </c>
      <c r="B34" s="23">
        <f>Cuadro!D38</f>
        <v>78.495941868095997</v>
      </c>
      <c r="C34" s="24">
        <f>Cuadro!E38</f>
        <v>78.148577814248</v>
      </c>
      <c r="E34" s="3">
        <f t="shared" si="3"/>
        <v>273</v>
      </c>
      <c r="F34" s="4">
        <f t="shared" si="0"/>
        <v>0</v>
      </c>
      <c r="G34" s="23">
        <f t="shared" si="1"/>
        <v>0</v>
      </c>
      <c r="H34" s="23">
        <f t="shared" si="2"/>
        <v>0</v>
      </c>
    </row>
    <row r="35" spans="1:8" x14ac:dyDescent="0.25">
      <c r="A35" s="4" t="str">
        <f>Cuadro!C39&amp;"-"&amp;Cuadro!B39</f>
        <v>Sep-2005</v>
      </c>
      <c r="B35" s="23">
        <f>Cuadro!D39</f>
        <v>79.097560538861003</v>
      </c>
      <c r="C35" s="24">
        <f>Cuadro!E39</f>
        <v>78.522693582515998</v>
      </c>
      <c r="E35" s="3">
        <f t="shared" si="3"/>
        <v>274</v>
      </c>
      <c r="F35" s="4">
        <f t="shared" si="0"/>
        <v>0</v>
      </c>
      <c r="G35" s="23">
        <f t="shared" si="1"/>
        <v>0</v>
      </c>
      <c r="H35" s="23">
        <f t="shared" si="2"/>
        <v>0</v>
      </c>
    </row>
    <row r="36" spans="1:8" x14ac:dyDescent="0.25">
      <c r="A36" s="4" t="str">
        <f>Cuadro!C40&amp;"-"&amp;Cuadro!B40</f>
        <v>Oct-2005</v>
      </c>
      <c r="B36" s="23">
        <f>Cuadro!D40</f>
        <v>78.968514700303999</v>
      </c>
      <c r="C36" s="24">
        <f>Cuadro!E40</f>
        <v>78.764330700330007</v>
      </c>
      <c r="E36" s="3">
        <f t="shared" si="3"/>
        <v>275</v>
      </c>
      <c r="F36" s="4">
        <f t="shared" si="0"/>
        <v>0</v>
      </c>
      <c r="G36" s="23">
        <f t="shared" si="1"/>
        <v>0</v>
      </c>
      <c r="H36" s="23">
        <f t="shared" si="2"/>
        <v>0</v>
      </c>
    </row>
    <row r="37" spans="1:8" x14ac:dyDescent="0.25">
      <c r="A37" s="4" t="str">
        <f>Cuadro!C41&amp;"-"&amp;Cuadro!B41</f>
        <v>Nov-2005</v>
      </c>
      <c r="B37" s="23">
        <f>Cuadro!D41</f>
        <v>80.250749880087</v>
      </c>
      <c r="C37" s="24">
        <f>Cuadro!E41</f>
        <v>79.480984963050005</v>
      </c>
      <c r="E37" s="3">
        <f t="shared" si="3"/>
        <v>276</v>
      </c>
      <c r="F37" s="4">
        <f t="shared" si="0"/>
        <v>0</v>
      </c>
      <c r="G37" s="23">
        <f t="shared" si="1"/>
        <v>0</v>
      </c>
      <c r="H37" s="23">
        <f t="shared" si="2"/>
        <v>0</v>
      </c>
    </row>
    <row r="38" spans="1:8" x14ac:dyDescent="0.25">
      <c r="A38" s="4" t="str">
        <f>Cuadro!C42&amp;"-"&amp;Cuadro!B42</f>
        <v>Dic-2005</v>
      </c>
      <c r="B38" s="23">
        <f>Cuadro!D42</f>
        <v>81.090409155798</v>
      </c>
      <c r="C38" s="24">
        <f>Cuadro!E42</f>
        <v>79.945355365767</v>
      </c>
      <c r="E38" s="3">
        <f t="shared" si="3"/>
        <v>277</v>
      </c>
      <c r="F38" s="4">
        <f t="shared" si="0"/>
        <v>0</v>
      </c>
      <c r="G38" s="23">
        <f t="shared" si="1"/>
        <v>0</v>
      </c>
      <c r="H38" s="23">
        <f t="shared" si="2"/>
        <v>0</v>
      </c>
    </row>
    <row r="39" spans="1:8" x14ac:dyDescent="0.25">
      <c r="A39" s="4" t="str">
        <f>Cuadro!C43&amp;"-"&amp;Cuadro!B43</f>
        <v>Ene-2006</v>
      </c>
      <c r="B39" s="23">
        <f>Cuadro!D43</f>
        <v>79.264682642815004</v>
      </c>
      <c r="C39" s="24">
        <f>Cuadro!E43</f>
        <v>81.424700207846001</v>
      </c>
      <c r="E39" s="3">
        <f t="shared" si="3"/>
        <v>278</v>
      </c>
      <c r="F39" s="4">
        <f t="shared" si="0"/>
        <v>0</v>
      </c>
      <c r="G39" s="23">
        <f t="shared" si="1"/>
        <v>0</v>
      </c>
      <c r="H39" s="23">
        <f t="shared" si="2"/>
        <v>0</v>
      </c>
    </row>
    <row r="40" spans="1:8" x14ac:dyDescent="0.25">
      <c r="A40" s="4" t="str">
        <f>Cuadro!C44&amp;"-"&amp;Cuadro!B44</f>
        <v>Feb-2006</v>
      </c>
      <c r="B40" s="23">
        <f>Cuadro!D44</f>
        <v>76.806691431366005</v>
      </c>
      <c r="C40" s="24">
        <f>Cuadro!E44</f>
        <v>80.604998755813</v>
      </c>
      <c r="E40" s="3">
        <f t="shared" si="3"/>
        <v>279</v>
      </c>
      <c r="F40" s="4">
        <f t="shared" si="0"/>
        <v>0</v>
      </c>
      <c r="G40" s="23">
        <f t="shared" si="1"/>
        <v>0</v>
      </c>
      <c r="H40" s="23">
        <f t="shared" si="2"/>
        <v>0</v>
      </c>
    </row>
    <row r="41" spans="1:8" x14ac:dyDescent="0.25">
      <c r="A41" s="4" t="str">
        <f>Cuadro!C45&amp;"-"&amp;Cuadro!B45</f>
        <v>Mar-2006</v>
      </c>
      <c r="B41" s="23">
        <f>Cuadro!D45</f>
        <v>82.035547868674001</v>
      </c>
      <c r="C41" s="24">
        <f>Cuadro!E45</f>
        <v>80.705774138871007</v>
      </c>
      <c r="E41" s="3">
        <f t="shared" si="3"/>
        <v>280</v>
      </c>
      <c r="F41" s="4">
        <f t="shared" si="0"/>
        <v>0</v>
      </c>
      <c r="G41" s="23">
        <f t="shared" si="1"/>
        <v>0</v>
      </c>
      <c r="H41" s="23">
        <f t="shared" si="2"/>
        <v>0</v>
      </c>
    </row>
    <row r="42" spans="1:8" x14ac:dyDescent="0.25">
      <c r="A42" s="4" t="str">
        <f>Cuadro!C46&amp;"-"&amp;Cuadro!B46</f>
        <v>Abr-2006</v>
      </c>
      <c r="B42" s="23">
        <f>Cuadro!D46</f>
        <v>79.666903428373999</v>
      </c>
      <c r="C42" s="24">
        <f>Cuadro!E46</f>
        <v>81.121897528477007</v>
      </c>
      <c r="E42" s="3">
        <f t="shared" si="3"/>
        <v>281</v>
      </c>
      <c r="F42" s="4">
        <f t="shared" si="0"/>
        <v>0</v>
      </c>
      <c r="G42" s="23">
        <f t="shared" si="1"/>
        <v>0</v>
      </c>
      <c r="H42" s="23">
        <f t="shared" si="2"/>
        <v>0</v>
      </c>
    </row>
    <row r="43" spans="1:8" x14ac:dyDescent="0.25">
      <c r="A43" s="4" t="str">
        <f>Cuadro!C47&amp;"-"&amp;Cuadro!B47</f>
        <v>May-2006</v>
      </c>
      <c r="B43" s="23">
        <f>Cuadro!D47</f>
        <v>84.41093154587</v>
      </c>
      <c r="C43" s="24">
        <f>Cuadro!E47</f>
        <v>81.984307266132006</v>
      </c>
      <c r="E43" s="3">
        <f t="shared" si="3"/>
        <v>282</v>
      </c>
      <c r="F43" s="4">
        <f t="shared" si="0"/>
        <v>0</v>
      </c>
      <c r="G43" s="23">
        <f t="shared" si="1"/>
        <v>0</v>
      </c>
      <c r="H43" s="23">
        <f t="shared" si="2"/>
        <v>0</v>
      </c>
    </row>
    <row r="44" spans="1:8" x14ac:dyDescent="0.25">
      <c r="A44" s="4" t="str">
        <f>Cuadro!C48&amp;"-"&amp;Cuadro!B48</f>
        <v>Jun-2006</v>
      </c>
      <c r="B44" s="23">
        <f>Cuadro!D48</f>
        <v>83.279664450913998</v>
      </c>
      <c r="C44" s="24">
        <f>Cuadro!E48</f>
        <v>81.819868814957005</v>
      </c>
      <c r="E44" s="3">
        <f t="shared" si="3"/>
        <v>283</v>
      </c>
      <c r="F44" s="4">
        <f t="shared" si="0"/>
        <v>0</v>
      </c>
      <c r="G44" s="23">
        <f t="shared" si="1"/>
        <v>0</v>
      </c>
      <c r="H44" s="23">
        <f t="shared" si="2"/>
        <v>0</v>
      </c>
    </row>
    <row r="45" spans="1:8" x14ac:dyDescent="0.25">
      <c r="A45" s="4" t="str">
        <f>Cuadro!C49&amp;"-"&amp;Cuadro!B49</f>
        <v>Jul-2006</v>
      </c>
      <c r="B45" s="23">
        <f>Cuadro!D49</f>
        <v>80.640959297072001</v>
      </c>
      <c r="C45" s="24">
        <f>Cuadro!E49</f>
        <v>81.827739311496003</v>
      </c>
      <c r="E45" s="3">
        <f t="shared" si="3"/>
        <v>284</v>
      </c>
      <c r="F45" s="4">
        <f t="shared" si="0"/>
        <v>0</v>
      </c>
      <c r="G45" s="23">
        <f t="shared" si="1"/>
        <v>0</v>
      </c>
      <c r="H45" s="23">
        <f t="shared" si="2"/>
        <v>0</v>
      </c>
    </row>
    <row r="46" spans="1:8" x14ac:dyDescent="0.25">
      <c r="A46" s="4" t="str">
        <f>Cuadro!C50&amp;"-"&amp;Cuadro!B50</f>
        <v>Ago-2006</v>
      </c>
      <c r="B46" s="23">
        <f>Cuadro!D50</f>
        <v>82.410437825765001</v>
      </c>
      <c r="C46" s="24">
        <f>Cuadro!E50</f>
        <v>81.980543739704999</v>
      </c>
      <c r="E46" s="3">
        <f t="shared" si="3"/>
        <v>285</v>
      </c>
      <c r="F46" s="4">
        <f t="shared" si="0"/>
        <v>0</v>
      </c>
      <c r="G46" s="23">
        <f t="shared" si="1"/>
        <v>0</v>
      </c>
      <c r="H46" s="23">
        <f t="shared" si="2"/>
        <v>0</v>
      </c>
    </row>
    <row r="47" spans="1:8" x14ac:dyDescent="0.25">
      <c r="A47" s="4" t="str">
        <f>Cuadro!C51&amp;"-"&amp;Cuadro!B51</f>
        <v>Sep-2006</v>
      </c>
      <c r="B47" s="23">
        <f>Cuadro!D51</f>
        <v>82.162539648009997</v>
      </c>
      <c r="C47" s="24">
        <f>Cuadro!E51</f>
        <v>81.982019968608995</v>
      </c>
      <c r="E47" s="3">
        <f t="shared" si="3"/>
        <v>286</v>
      </c>
      <c r="F47" s="4">
        <f t="shared" si="0"/>
        <v>0</v>
      </c>
      <c r="G47" s="23">
        <f t="shared" si="1"/>
        <v>0</v>
      </c>
      <c r="H47" s="23">
        <f t="shared" si="2"/>
        <v>0</v>
      </c>
    </row>
    <row r="48" spans="1:8" x14ac:dyDescent="0.25">
      <c r="A48" s="4" t="str">
        <f>Cuadro!C52&amp;"-"&amp;Cuadro!B52</f>
        <v>Oct-2006</v>
      </c>
      <c r="B48" s="23">
        <f>Cuadro!D52</f>
        <v>83.526198503139</v>
      </c>
      <c r="C48" s="24">
        <f>Cuadro!E52</f>
        <v>82.175485955832002</v>
      </c>
      <c r="E48" s="3">
        <f t="shared" si="3"/>
        <v>287</v>
      </c>
      <c r="F48" s="4">
        <f t="shared" si="0"/>
        <v>0</v>
      </c>
      <c r="G48" s="23">
        <f t="shared" si="1"/>
        <v>0</v>
      </c>
      <c r="H48" s="23">
        <f t="shared" si="2"/>
        <v>0</v>
      </c>
    </row>
    <row r="49" spans="1:8" x14ac:dyDescent="0.25">
      <c r="A49" s="4" t="str">
        <f>Cuadro!C53&amp;"-"&amp;Cuadro!B53</f>
        <v>Nov-2006</v>
      </c>
      <c r="B49" s="23">
        <f>Cuadro!D53</f>
        <v>82.727404653717997</v>
      </c>
      <c r="C49" s="24">
        <f>Cuadro!E53</f>
        <v>81.951034708682002</v>
      </c>
      <c r="E49" s="3">
        <f t="shared" si="3"/>
        <v>288</v>
      </c>
      <c r="F49" s="4">
        <f t="shared" si="0"/>
        <v>0</v>
      </c>
      <c r="G49" s="23">
        <f t="shared" si="1"/>
        <v>0</v>
      </c>
      <c r="H49" s="23">
        <f t="shared" si="2"/>
        <v>0</v>
      </c>
    </row>
    <row r="50" spans="1:8" x14ac:dyDescent="0.25">
      <c r="A50" s="4" t="str">
        <f>Cuadro!C54&amp;"-"&amp;Cuadro!B54</f>
        <v>Dic-2006</v>
      </c>
      <c r="B50" s="23">
        <f>Cuadro!D54</f>
        <v>82.525566409784005</v>
      </c>
      <c r="C50" s="24">
        <f>Cuadro!E54</f>
        <v>82.303261380427998</v>
      </c>
      <c r="E50" s="3">
        <f t="shared" si="3"/>
        <v>289</v>
      </c>
      <c r="F50" s="4">
        <f t="shared" si="0"/>
        <v>0</v>
      </c>
      <c r="G50" s="23">
        <f t="shared" si="1"/>
        <v>0</v>
      </c>
      <c r="H50" s="23">
        <f t="shared" si="2"/>
        <v>0</v>
      </c>
    </row>
    <row r="51" spans="1:8" x14ac:dyDescent="0.25">
      <c r="A51" s="4" t="str">
        <f>Cuadro!C55&amp;"-"&amp;Cuadro!B55</f>
        <v>Ene-2007</v>
      </c>
      <c r="B51" s="23">
        <f>Cuadro!D55</f>
        <v>80.898321986341998</v>
      </c>
      <c r="C51" s="24">
        <f>Cuadro!E55</f>
        <v>82.418328339124002</v>
      </c>
      <c r="E51" s="3">
        <f t="shared" si="3"/>
        <v>290</v>
      </c>
      <c r="F51" s="4">
        <f t="shared" si="0"/>
        <v>0</v>
      </c>
      <c r="G51" s="23">
        <f t="shared" si="1"/>
        <v>0</v>
      </c>
      <c r="H51" s="23">
        <f t="shared" si="2"/>
        <v>0</v>
      </c>
    </row>
    <row r="52" spans="1:8" x14ac:dyDescent="0.25">
      <c r="A52" s="4" t="str">
        <f>Cuadro!C56&amp;"-"&amp;Cuadro!B56</f>
        <v>Feb-2007</v>
      </c>
      <c r="B52" s="23">
        <f>Cuadro!D56</f>
        <v>78.349341712951002</v>
      </c>
      <c r="C52" s="24">
        <f>Cuadro!E56</f>
        <v>82.446435161457003</v>
      </c>
      <c r="E52" s="3">
        <f t="shared" si="3"/>
        <v>291</v>
      </c>
      <c r="F52" s="4">
        <f t="shared" si="0"/>
        <v>0</v>
      </c>
      <c r="G52" s="23">
        <f t="shared" si="1"/>
        <v>0</v>
      </c>
      <c r="H52" s="23">
        <f t="shared" si="2"/>
        <v>0</v>
      </c>
    </row>
    <row r="53" spans="1:8" x14ac:dyDescent="0.25">
      <c r="A53" s="4" t="str">
        <f>Cuadro!C57&amp;"-"&amp;Cuadro!B57</f>
        <v>Mar-2007</v>
      </c>
      <c r="B53" s="23">
        <f>Cuadro!D57</f>
        <v>83.830294412163994</v>
      </c>
      <c r="C53" s="24">
        <f>Cuadro!E57</f>
        <v>82.908756595545</v>
      </c>
      <c r="E53" s="3">
        <f t="shared" si="3"/>
        <v>292</v>
      </c>
      <c r="F53" s="4">
        <f t="shared" si="0"/>
        <v>0</v>
      </c>
      <c r="G53" s="23">
        <f t="shared" si="1"/>
        <v>0</v>
      </c>
      <c r="H53" s="23">
        <f t="shared" si="2"/>
        <v>0</v>
      </c>
    </row>
    <row r="54" spans="1:8" x14ac:dyDescent="0.25">
      <c r="A54" s="4" t="str">
        <f>Cuadro!C58&amp;"-"&amp;Cuadro!B58</f>
        <v>Abr-2007</v>
      </c>
      <c r="B54" s="23">
        <f>Cuadro!D58</f>
        <v>81.96803712114</v>
      </c>
      <c r="C54" s="24">
        <f>Cuadro!E58</f>
        <v>83.302165107901999</v>
      </c>
      <c r="E54" s="3">
        <f t="shared" si="3"/>
        <v>293</v>
      </c>
      <c r="F54" s="4">
        <f t="shared" si="0"/>
        <v>0</v>
      </c>
      <c r="G54" s="23">
        <f t="shared" si="1"/>
        <v>0</v>
      </c>
      <c r="H54" s="23">
        <f t="shared" si="2"/>
        <v>0</v>
      </c>
    </row>
    <row r="55" spans="1:8" x14ac:dyDescent="0.25">
      <c r="A55" s="4" t="str">
        <f>Cuadro!C59&amp;"-"&amp;Cuadro!B59</f>
        <v>May-2007</v>
      </c>
      <c r="B55" s="23">
        <f>Cuadro!D59</f>
        <v>85.634108480422</v>
      </c>
      <c r="C55" s="24">
        <f>Cuadro!E59</f>
        <v>83.458045690736</v>
      </c>
      <c r="E55" s="3">
        <f t="shared" si="3"/>
        <v>294</v>
      </c>
      <c r="F55" s="4">
        <f t="shared" si="0"/>
        <v>0</v>
      </c>
      <c r="G55" s="23">
        <f t="shared" si="1"/>
        <v>0</v>
      </c>
      <c r="H55" s="23">
        <f t="shared" si="2"/>
        <v>0</v>
      </c>
    </row>
    <row r="56" spans="1:8" x14ac:dyDescent="0.25">
      <c r="A56" s="4" t="str">
        <f>Cuadro!C60&amp;"-"&amp;Cuadro!B60</f>
        <v>Jun-2007</v>
      </c>
      <c r="B56" s="23">
        <f>Cuadro!D60</f>
        <v>84.987967020284998</v>
      </c>
      <c r="C56" s="24">
        <f>Cuadro!E60</f>
        <v>83.822641352928002</v>
      </c>
      <c r="E56" s="3">
        <f t="shared" si="3"/>
        <v>295</v>
      </c>
      <c r="F56" s="4">
        <f t="shared" si="0"/>
        <v>0</v>
      </c>
      <c r="G56" s="23">
        <f t="shared" si="1"/>
        <v>0</v>
      </c>
      <c r="H56" s="23">
        <f t="shared" si="2"/>
        <v>0</v>
      </c>
    </row>
    <row r="57" spans="1:8" x14ac:dyDescent="0.25">
      <c r="A57" s="4" t="str">
        <f>Cuadro!C61&amp;"-"&amp;Cuadro!B61</f>
        <v>Jul-2007</v>
      </c>
      <c r="B57" s="23">
        <f>Cuadro!D61</f>
        <v>83.281569462030006</v>
      </c>
      <c r="C57" s="24">
        <f>Cuadro!E61</f>
        <v>83.682341150192002</v>
      </c>
      <c r="E57" s="3">
        <f t="shared" si="3"/>
        <v>296</v>
      </c>
      <c r="F57" s="4">
        <f t="shared" si="0"/>
        <v>0</v>
      </c>
      <c r="G57" s="23">
        <f t="shared" si="1"/>
        <v>0</v>
      </c>
      <c r="H57" s="23">
        <f t="shared" si="2"/>
        <v>0</v>
      </c>
    </row>
    <row r="58" spans="1:8" x14ac:dyDescent="0.25">
      <c r="A58" s="4" t="str">
        <f>Cuadro!C62&amp;"-"&amp;Cuadro!B62</f>
        <v>Ago-2007</v>
      </c>
      <c r="B58" s="23">
        <f>Cuadro!D62</f>
        <v>84.276007671409999</v>
      </c>
      <c r="C58" s="24">
        <f>Cuadro!E62</f>
        <v>83.888660347628004</v>
      </c>
      <c r="E58" s="3">
        <f t="shared" si="3"/>
        <v>297</v>
      </c>
      <c r="F58" s="4">
        <f t="shared" si="0"/>
        <v>0</v>
      </c>
      <c r="G58" s="23">
        <f t="shared" si="1"/>
        <v>0</v>
      </c>
      <c r="H58" s="23">
        <f t="shared" si="2"/>
        <v>0</v>
      </c>
    </row>
    <row r="59" spans="1:8" x14ac:dyDescent="0.25">
      <c r="A59" s="4" t="str">
        <f>Cuadro!C63&amp;"-"&amp;Cuadro!B63</f>
        <v>Sep-2007</v>
      </c>
      <c r="B59" s="23">
        <f>Cuadro!D63</f>
        <v>83.266925789100995</v>
      </c>
      <c r="C59" s="24">
        <f>Cuadro!E63</f>
        <v>84.031840421485995</v>
      </c>
      <c r="E59" s="3">
        <f t="shared" si="3"/>
        <v>298</v>
      </c>
      <c r="F59" s="4">
        <f t="shared" si="0"/>
        <v>0</v>
      </c>
      <c r="G59" s="23">
        <f t="shared" si="1"/>
        <v>0</v>
      </c>
      <c r="H59" s="23">
        <f t="shared" si="2"/>
        <v>0</v>
      </c>
    </row>
    <row r="60" spans="1:8" x14ac:dyDescent="0.25">
      <c r="A60" s="4" t="str">
        <f>Cuadro!C64&amp;"-"&amp;Cuadro!B64</f>
        <v>Oct-2007</v>
      </c>
      <c r="B60" s="23">
        <f>Cuadro!D64</f>
        <v>86.593980036556005</v>
      </c>
      <c r="C60" s="24">
        <f>Cuadro!E64</f>
        <v>83.928322315309003</v>
      </c>
      <c r="E60" s="3">
        <f t="shared" si="3"/>
        <v>299</v>
      </c>
      <c r="F60" s="4">
        <f t="shared" si="0"/>
        <v>0</v>
      </c>
      <c r="G60" s="23">
        <f t="shared" si="1"/>
        <v>0</v>
      </c>
      <c r="H60" s="23">
        <f t="shared" si="2"/>
        <v>0</v>
      </c>
    </row>
    <row r="61" spans="1:8" x14ac:dyDescent="0.25">
      <c r="A61" s="4" t="str">
        <f>Cuadro!C65&amp;"-"&amp;Cuadro!B65</f>
        <v>Nov-2007</v>
      </c>
      <c r="B61" s="23">
        <f>Cuadro!D65</f>
        <v>84.785025565409001</v>
      </c>
      <c r="C61" s="24">
        <f>Cuadro!E65</f>
        <v>83.573935586320005</v>
      </c>
      <c r="E61" s="3">
        <f t="shared" si="3"/>
        <v>300</v>
      </c>
      <c r="F61" s="4">
        <f t="shared" si="0"/>
        <v>0</v>
      </c>
      <c r="G61" s="23">
        <f t="shared" si="1"/>
        <v>0</v>
      </c>
      <c r="H61" s="23">
        <f t="shared" si="2"/>
        <v>0</v>
      </c>
    </row>
    <row r="62" spans="1:8" x14ac:dyDescent="0.25">
      <c r="A62" s="4" t="str">
        <f>Cuadro!C66&amp;"-"&amp;Cuadro!B66</f>
        <v>Dic-2007</v>
      </c>
      <c r="B62" s="23">
        <f>Cuadro!D66</f>
        <v>83.550798978242</v>
      </c>
      <c r="C62" s="24">
        <f>Cuadro!E66</f>
        <v>83.632682092793004</v>
      </c>
      <c r="E62" s="3">
        <f t="shared" si="3"/>
        <v>301</v>
      </c>
      <c r="F62" s="4">
        <f t="shared" si="0"/>
        <v>0</v>
      </c>
      <c r="G62" s="23">
        <f t="shared" si="1"/>
        <v>0</v>
      </c>
      <c r="H62" s="23">
        <f t="shared" si="2"/>
        <v>0</v>
      </c>
    </row>
    <row r="63" spans="1:8" x14ac:dyDescent="0.25">
      <c r="A63" s="4" t="str">
        <f>Cuadro!C67&amp;"-"&amp;Cuadro!B67</f>
        <v>Ene-2008</v>
      </c>
      <c r="B63" s="23">
        <f>Cuadro!D67</f>
        <v>82.477617804690993</v>
      </c>
      <c r="C63" s="24">
        <f>Cuadro!E67</f>
        <v>84.123574873286998</v>
      </c>
      <c r="E63" s="3">
        <f t="shared" si="3"/>
        <v>302</v>
      </c>
      <c r="F63" s="4">
        <f t="shared" si="0"/>
        <v>0</v>
      </c>
      <c r="G63" s="23">
        <f t="shared" si="1"/>
        <v>0</v>
      </c>
      <c r="H63" s="23">
        <f t="shared" si="2"/>
        <v>0</v>
      </c>
    </row>
    <row r="64" spans="1:8" x14ac:dyDescent="0.25">
      <c r="A64" s="4" t="str">
        <f>Cuadro!C68&amp;"-"&amp;Cuadro!B68</f>
        <v>Feb-2008</v>
      </c>
      <c r="B64" s="23">
        <f>Cuadro!D68</f>
        <v>81.216819355846994</v>
      </c>
      <c r="C64" s="24">
        <f>Cuadro!E68</f>
        <v>84.236759911264002</v>
      </c>
      <c r="E64" s="3">
        <f t="shared" si="3"/>
        <v>303</v>
      </c>
      <c r="F64" s="4">
        <f t="shared" si="0"/>
        <v>0</v>
      </c>
      <c r="G64" s="23">
        <f t="shared" si="1"/>
        <v>0</v>
      </c>
      <c r="H64" s="23">
        <f t="shared" si="2"/>
        <v>0</v>
      </c>
    </row>
    <row r="65" spans="1:8" x14ac:dyDescent="0.25">
      <c r="A65" s="4" t="str">
        <f>Cuadro!C69&amp;"-"&amp;Cuadro!B69</f>
        <v>Mar-2008</v>
      </c>
      <c r="B65" s="23">
        <f>Cuadro!D69</f>
        <v>80.733070849721997</v>
      </c>
      <c r="C65" s="24">
        <f>Cuadro!E69</f>
        <v>83.148559739090004</v>
      </c>
      <c r="E65" s="3">
        <f t="shared" si="3"/>
        <v>304</v>
      </c>
      <c r="F65" s="4">
        <f t="shared" si="0"/>
        <v>0</v>
      </c>
      <c r="G65" s="23">
        <f t="shared" si="1"/>
        <v>0</v>
      </c>
      <c r="H65" s="23">
        <f t="shared" si="2"/>
        <v>0</v>
      </c>
    </row>
    <row r="66" spans="1:8" x14ac:dyDescent="0.25">
      <c r="A66" s="4" t="str">
        <f>Cuadro!C70&amp;"-"&amp;Cuadro!B70</f>
        <v>Abr-2008</v>
      </c>
      <c r="B66" s="23">
        <f>Cuadro!D70</f>
        <v>86.804123598763994</v>
      </c>
      <c r="C66" s="24">
        <f>Cuadro!E70</f>
        <v>84.665192197902996</v>
      </c>
      <c r="E66" s="3">
        <f t="shared" si="3"/>
        <v>305</v>
      </c>
      <c r="F66" s="4">
        <f t="shared" si="0"/>
        <v>0</v>
      </c>
      <c r="G66" s="23">
        <f t="shared" si="1"/>
        <v>0</v>
      </c>
      <c r="H66" s="23">
        <f t="shared" si="2"/>
        <v>0</v>
      </c>
    </row>
    <row r="67" spans="1:8" x14ac:dyDescent="0.25">
      <c r="A67" s="4" t="str">
        <f>Cuadro!C71&amp;"-"&amp;Cuadro!B71</f>
        <v>May-2008</v>
      </c>
      <c r="B67" s="23">
        <f>Cuadro!D71</f>
        <v>85.475304852934997</v>
      </c>
      <c r="C67" s="24">
        <f>Cuadro!E71</f>
        <v>84.22942726993</v>
      </c>
      <c r="E67" s="3">
        <f t="shared" si="3"/>
        <v>306</v>
      </c>
      <c r="F67" s="4">
        <f t="shared" si="0"/>
        <v>0</v>
      </c>
      <c r="G67" s="23">
        <f t="shared" si="1"/>
        <v>0</v>
      </c>
      <c r="H67" s="23">
        <f t="shared" si="2"/>
        <v>0</v>
      </c>
    </row>
    <row r="68" spans="1:8" x14ac:dyDescent="0.25">
      <c r="A68" s="4" t="str">
        <f>Cuadro!C72&amp;"-"&amp;Cuadro!B72</f>
        <v>Jun-2008</v>
      </c>
      <c r="B68" s="23">
        <f>Cuadro!D72</f>
        <v>85.477209602873998</v>
      </c>
      <c r="C68" s="24">
        <f>Cuadro!E72</f>
        <v>84.920255169479006</v>
      </c>
      <c r="E68" s="3">
        <f t="shared" ref="E68:E131" si="4">+E67+1</f>
        <v>307</v>
      </c>
      <c r="F68" s="4">
        <f t="shared" ref="F68:F131" si="5">+INDEX($A$3:$A$369,E68)</f>
        <v>0</v>
      </c>
      <c r="G68" s="23">
        <f t="shared" ref="G68:G131" si="6">+INDEX($B$3:$B$369,E68)</f>
        <v>0</v>
      </c>
      <c r="H68" s="23">
        <f t="shared" ref="H68:H131" si="7">+INDEX($C$3:$C$369,E68)</f>
        <v>0</v>
      </c>
    </row>
    <row r="69" spans="1:8" x14ac:dyDescent="0.25">
      <c r="A69" s="4" t="str">
        <f>Cuadro!C73&amp;"-"&amp;Cuadro!B73</f>
        <v>Jul-2008</v>
      </c>
      <c r="B69" s="23">
        <f>Cuadro!D73</f>
        <v>85.630971218528003</v>
      </c>
      <c r="C69" s="24">
        <f>Cuadro!E73</f>
        <v>84.875765513304003</v>
      </c>
      <c r="E69" s="3">
        <f t="shared" si="4"/>
        <v>308</v>
      </c>
      <c r="F69" s="4">
        <f t="shared" si="5"/>
        <v>0</v>
      </c>
      <c r="G69" s="23">
        <f t="shared" si="6"/>
        <v>0</v>
      </c>
      <c r="H69" s="23">
        <f t="shared" si="7"/>
        <v>0</v>
      </c>
    </row>
    <row r="70" spans="1:8" x14ac:dyDescent="0.25">
      <c r="A70" s="4" t="str">
        <f>Cuadro!C74&amp;"-"&amp;Cuadro!B74</f>
        <v>Ago-2008</v>
      </c>
      <c r="B70" s="23">
        <f>Cuadro!D74</f>
        <v>83.082533530611997</v>
      </c>
      <c r="C70" s="24">
        <f>Cuadro!E74</f>
        <v>83.917962212343994</v>
      </c>
      <c r="E70" s="3">
        <f t="shared" si="4"/>
        <v>309</v>
      </c>
      <c r="F70" s="4">
        <f t="shared" si="5"/>
        <v>0</v>
      </c>
      <c r="G70" s="23">
        <f t="shared" si="6"/>
        <v>0</v>
      </c>
      <c r="H70" s="23">
        <f t="shared" si="7"/>
        <v>0</v>
      </c>
    </row>
    <row r="71" spans="1:8" x14ac:dyDescent="0.25">
      <c r="A71" s="4" t="str">
        <f>Cuadro!C75&amp;"-"&amp;Cuadro!B75</f>
        <v>Sep-2008</v>
      </c>
      <c r="B71" s="23">
        <f>Cuadro!D75</f>
        <v>84.120378723269994</v>
      </c>
      <c r="C71" s="24">
        <f>Cuadro!E75</f>
        <v>83.665365656006998</v>
      </c>
      <c r="E71" s="3">
        <f t="shared" si="4"/>
        <v>310</v>
      </c>
      <c r="F71" s="4">
        <f t="shared" si="5"/>
        <v>0</v>
      </c>
      <c r="G71" s="23">
        <f t="shared" si="6"/>
        <v>0</v>
      </c>
      <c r="H71" s="23">
        <f t="shared" si="7"/>
        <v>0</v>
      </c>
    </row>
    <row r="72" spans="1:8" x14ac:dyDescent="0.25">
      <c r="A72" s="4" t="str">
        <f>Cuadro!C76&amp;"-"&amp;Cuadro!B76</f>
        <v>Oct-2008</v>
      </c>
      <c r="B72" s="23">
        <f>Cuadro!D76</f>
        <v>86.631648829132999</v>
      </c>
      <c r="C72" s="24">
        <f>Cuadro!E76</f>
        <v>83.781483061190002</v>
      </c>
      <c r="E72" s="3">
        <f t="shared" si="4"/>
        <v>311</v>
      </c>
      <c r="F72" s="4">
        <f t="shared" si="5"/>
        <v>0</v>
      </c>
      <c r="G72" s="23">
        <f t="shared" si="6"/>
        <v>0</v>
      </c>
      <c r="H72" s="23">
        <f t="shared" si="7"/>
        <v>0</v>
      </c>
    </row>
    <row r="73" spans="1:8" x14ac:dyDescent="0.25">
      <c r="A73" s="4" t="str">
        <f>Cuadro!C77&amp;"-"&amp;Cuadro!B77</f>
        <v>Nov-2008</v>
      </c>
      <c r="B73" s="23">
        <f>Cuadro!D77</f>
        <v>82.903974709088004</v>
      </c>
      <c r="C73" s="24">
        <f>Cuadro!E77</f>
        <v>82.618436497616003</v>
      </c>
      <c r="E73" s="3">
        <f t="shared" si="4"/>
        <v>312</v>
      </c>
      <c r="F73" s="4">
        <f t="shared" si="5"/>
        <v>0</v>
      </c>
      <c r="G73" s="23">
        <f t="shared" si="6"/>
        <v>0</v>
      </c>
      <c r="H73" s="23">
        <f t="shared" si="7"/>
        <v>0</v>
      </c>
    </row>
    <row r="74" spans="1:8" x14ac:dyDescent="0.25">
      <c r="A74" s="4" t="str">
        <f>Cuadro!C78&amp;"-"&amp;Cuadro!B78</f>
        <v>Dic-2008</v>
      </c>
      <c r="B74" s="23">
        <f>Cuadro!D78</f>
        <v>83.155772886134002</v>
      </c>
      <c r="C74" s="24">
        <f>Cuadro!E78</f>
        <v>81.712067430909002</v>
      </c>
      <c r="E74" s="3">
        <f t="shared" si="4"/>
        <v>313</v>
      </c>
      <c r="F74" s="4">
        <f t="shared" si="5"/>
        <v>0</v>
      </c>
      <c r="G74" s="23">
        <f t="shared" si="6"/>
        <v>0</v>
      </c>
      <c r="H74" s="23">
        <f t="shared" si="7"/>
        <v>0</v>
      </c>
    </row>
    <row r="75" spans="1:8" x14ac:dyDescent="0.25">
      <c r="A75" s="4" t="str">
        <f>Cuadro!C79&amp;"-"&amp;Cuadro!B79</f>
        <v>Ene-2009</v>
      </c>
      <c r="B75" s="23">
        <f>Cuadro!D79</f>
        <v>76.019281325199998</v>
      </c>
      <c r="C75" s="24">
        <f>Cuadro!E79</f>
        <v>78.154754093554004</v>
      </c>
      <c r="E75" s="3">
        <f t="shared" si="4"/>
        <v>314</v>
      </c>
      <c r="F75" s="4">
        <f t="shared" si="5"/>
        <v>0</v>
      </c>
      <c r="G75" s="23">
        <f t="shared" si="6"/>
        <v>0</v>
      </c>
      <c r="H75" s="23">
        <f t="shared" si="7"/>
        <v>0</v>
      </c>
    </row>
    <row r="76" spans="1:8" x14ac:dyDescent="0.25">
      <c r="A76" s="4" t="str">
        <f>Cuadro!C80&amp;"-"&amp;Cuadro!B80</f>
        <v>Feb-2009</v>
      </c>
      <c r="B76" s="23">
        <f>Cuadro!D80</f>
        <v>73.650563402884003</v>
      </c>
      <c r="C76" s="24">
        <f>Cuadro!E80</f>
        <v>77.859242273237001</v>
      </c>
      <c r="E76" s="3">
        <f t="shared" si="4"/>
        <v>315</v>
      </c>
      <c r="F76" s="4">
        <f t="shared" si="5"/>
        <v>0</v>
      </c>
      <c r="G76" s="23">
        <f t="shared" si="6"/>
        <v>0</v>
      </c>
      <c r="H76" s="23">
        <f t="shared" si="7"/>
        <v>0</v>
      </c>
    </row>
    <row r="77" spans="1:8" x14ac:dyDescent="0.25">
      <c r="A77" s="4" t="str">
        <f>Cuadro!C81&amp;"-"&amp;Cuadro!B81</f>
        <v>Mar-2009</v>
      </c>
      <c r="B77" s="23">
        <f>Cuadro!D81</f>
        <v>78.418479866110999</v>
      </c>
      <c r="C77" s="24">
        <f>Cuadro!E81</f>
        <v>77.657700278628994</v>
      </c>
      <c r="E77" s="3">
        <f t="shared" si="4"/>
        <v>316</v>
      </c>
      <c r="F77" s="4">
        <f t="shared" si="5"/>
        <v>0</v>
      </c>
      <c r="G77" s="23">
        <f t="shared" si="6"/>
        <v>0</v>
      </c>
      <c r="H77" s="23">
        <f t="shared" si="7"/>
        <v>0</v>
      </c>
    </row>
    <row r="78" spans="1:8" x14ac:dyDescent="0.25">
      <c r="A78" s="4" t="str">
        <f>Cuadro!C82&amp;"-"&amp;Cuadro!B82</f>
        <v>Abr-2009</v>
      </c>
      <c r="B78" s="23">
        <f>Cuadro!D82</f>
        <v>76.256850123654004</v>
      </c>
      <c r="C78" s="24">
        <f>Cuadro!E82</f>
        <v>77.011176626400001</v>
      </c>
      <c r="E78" s="3">
        <f t="shared" si="4"/>
        <v>317</v>
      </c>
      <c r="F78" s="4">
        <f t="shared" si="5"/>
        <v>0</v>
      </c>
      <c r="G78" s="23">
        <f t="shared" si="6"/>
        <v>0</v>
      </c>
      <c r="H78" s="23">
        <f t="shared" si="7"/>
        <v>0</v>
      </c>
    </row>
    <row r="79" spans="1:8" x14ac:dyDescent="0.25">
      <c r="A79" s="4" t="str">
        <f>Cuadro!C83&amp;"-"&amp;Cuadro!B83</f>
        <v>May-2009</v>
      </c>
      <c r="B79" s="23">
        <f>Cuadro!D83</f>
        <v>76.803582114635006</v>
      </c>
      <c r="C79" s="24">
        <f>Cuadro!E83</f>
        <v>76.626957509440004</v>
      </c>
      <c r="E79" s="3">
        <f t="shared" si="4"/>
        <v>318</v>
      </c>
      <c r="F79" s="4">
        <f t="shared" si="5"/>
        <v>0</v>
      </c>
      <c r="G79" s="23">
        <f t="shared" si="6"/>
        <v>0</v>
      </c>
      <c r="H79" s="23">
        <f t="shared" si="7"/>
        <v>0</v>
      </c>
    </row>
    <row r="80" spans="1:8" x14ac:dyDescent="0.25">
      <c r="A80" s="4" t="str">
        <f>Cuadro!C84&amp;"-"&amp;Cuadro!B84</f>
        <v>Jun-2009</v>
      </c>
      <c r="B80" s="23">
        <f>Cuadro!D84</f>
        <v>79.089878704548994</v>
      </c>
      <c r="C80" s="24">
        <f>Cuadro!E84</f>
        <v>77.814822620306998</v>
      </c>
      <c r="E80" s="3">
        <f t="shared" si="4"/>
        <v>319</v>
      </c>
      <c r="F80" s="4">
        <f t="shared" si="5"/>
        <v>0</v>
      </c>
      <c r="G80" s="23">
        <f t="shared" si="6"/>
        <v>0</v>
      </c>
      <c r="H80" s="23">
        <f t="shared" si="7"/>
        <v>0</v>
      </c>
    </row>
    <row r="81" spans="1:8" x14ac:dyDescent="0.25">
      <c r="A81" s="4" t="str">
        <f>Cuadro!C85&amp;"-"&amp;Cuadro!B85</f>
        <v>Jul-2009</v>
      </c>
      <c r="B81" s="23">
        <f>Cuadro!D85</f>
        <v>80.181038260511002</v>
      </c>
      <c r="C81" s="24">
        <f>Cuadro!E85</f>
        <v>79.299451431137001</v>
      </c>
      <c r="E81" s="3">
        <f t="shared" si="4"/>
        <v>320</v>
      </c>
      <c r="F81" s="4">
        <f t="shared" si="5"/>
        <v>0</v>
      </c>
      <c r="G81" s="23">
        <f t="shared" si="6"/>
        <v>0</v>
      </c>
      <c r="H81" s="23">
        <f t="shared" si="7"/>
        <v>0</v>
      </c>
    </row>
    <row r="82" spans="1:8" x14ac:dyDescent="0.25">
      <c r="A82" s="4" t="str">
        <f>Cuadro!C86&amp;"-"&amp;Cuadro!B86</f>
        <v>Ago-2009</v>
      </c>
      <c r="B82" s="23">
        <f>Cuadro!D86</f>
        <v>78.071588129510005</v>
      </c>
      <c r="C82" s="24">
        <f>Cuadro!E86</f>
        <v>79.072202463010996</v>
      </c>
      <c r="E82" s="3">
        <f t="shared" si="4"/>
        <v>321</v>
      </c>
      <c r="F82" s="4">
        <f t="shared" si="5"/>
        <v>0</v>
      </c>
      <c r="G82" s="23">
        <f t="shared" si="6"/>
        <v>0</v>
      </c>
      <c r="H82" s="23">
        <f t="shared" si="7"/>
        <v>0</v>
      </c>
    </row>
    <row r="83" spans="1:8" x14ac:dyDescent="0.25">
      <c r="A83" s="4" t="str">
        <f>Cuadro!C87&amp;"-"&amp;Cuadro!B87</f>
        <v>Sep-2009</v>
      </c>
      <c r="B83" s="23">
        <f>Cuadro!D87</f>
        <v>80.063889370482997</v>
      </c>
      <c r="C83" s="24">
        <f>Cuadro!E87</f>
        <v>79.665214402803997</v>
      </c>
      <c r="E83" s="3">
        <f t="shared" si="4"/>
        <v>322</v>
      </c>
      <c r="F83" s="4">
        <f t="shared" si="5"/>
        <v>0</v>
      </c>
      <c r="G83" s="23">
        <f t="shared" si="6"/>
        <v>0</v>
      </c>
      <c r="H83" s="23">
        <f t="shared" si="7"/>
        <v>0</v>
      </c>
    </row>
    <row r="84" spans="1:8" x14ac:dyDescent="0.25">
      <c r="A84" s="4" t="str">
        <f>Cuadro!C88&amp;"-"&amp;Cuadro!B88</f>
        <v>Oct-2009</v>
      </c>
      <c r="B84" s="23">
        <f>Cuadro!D88</f>
        <v>82.344494797620001</v>
      </c>
      <c r="C84" s="24">
        <f>Cuadro!E88</f>
        <v>80.256257063663995</v>
      </c>
      <c r="E84" s="3">
        <f t="shared" si="4"/>
        <v>323</v>
      </c>
      <c r="F84" s="4">
        <f t="shared" si="5"/>
        <v>0</v>
      </c>
      <c r="G84" s="23">
        <f t="shared" si="6"/>
        <v>0</v>
      </c>
      <c r="H84" s="23">
        <f t="shared" si="7"/>
        <v>0</v>
      </c>
    </row>
    <row r="85" spans="1:8" x14ac:dyDescent="0.25">
      <c r="A85" s="4" t="str">
        <f>Cuadro!C89&amp;"-"&amp;Cuadro!B89</f>
        <v>Nov-2009</v>
      </c>
      <c r="B85" s="23">
        <f>Cuadro!D89</f>
        <v>82.196433201153994</v>
      </c>
      <c r="C85" s="24">
        <f>Cuadro!E89</f>
        <v>81.089702164822</v>
      </c>
      <c r="E85" s="3">
        <f t="shared" si="4"/>
        <v>324</v>
      </c>
      <c r="F85" s="4">
        <f t="shared" si="5"/>
        <v>0</v>
      </c>
      <c r="G85" s="23">
        <f t="shared" si="6"/>
        <v>0</v>
      </c>
      <c r="H85" s="23">
        <f t="shared" si="7"/>
        <v>0</v>
      </c>
    </row>
    <row r="86" spans="1:8" x14ac:dyDescent="0.25">
      <c r="A86" s="4" t="str">
        <f>Cuadro!C90&amp;"-"&amp;Cuadro!B90</f>
        <v>Dic-2009</v>
      </c>
      <c r="B86" s="23">
        <f>Cuadro!D90</f>
        <v>83.291762363526999</v>
      </c>
      <c r="C86" s="24">
        <f>Cuadro!E90</f>
        <v>81.519697262031997</v>
      </c>
      <c r="E86" s="3">
        <f t="shared" si="4"/>
        <v>325</v>
      </c>
      <c r="F86" s="4">
        <f t="shared" si="5"/>
        <v>0</v>
      </c>
      <c r="G86" s="23">
        <f t="shared" si="6"/>
        <v>0</v>
      </c>
      <c r="H86" s="23">
        <f t="shared" si="7"/>
        <v>0</v>
      </c>
    </row>
    <row r="87" spans="1:8" x14ac:dyDescent="0.25">
      <c r="A87" s="4" t="str">
        <f>Cuadro!C91&amp;"-"&amp;Cuadro!B91</f>
        <v>Ene-2010</v>
      </c>
      <c r="B87" s="23">
        <f>Cuadro!D91</f>
        <v>77.817791546666996</v>
      </c>
      <c r="C87" s="24">
        <f>Cuadro!E91</f>
        <v>80.870499107174993</v>
      </c>
      <c r="E87" s="3">
        <f t="shared" si="4"/>
        <v>326</v>
      </c>
      <c r="F87" s="4">
        <f t="shared" si="5"/>
        <v>0</v>
      </c>
      <c r="G87" s="23">
        <f t="shared" si="6"/>
        <v>0</v>
      </c>
      <c r="H87" s="23">
        <f t="shared" si="7"/>
        <v>0</v>
      </c>
    </row>
    <row r="88" spans="1:8" x14ac:dyDescent="0.25">
      <c r="A88" s="4" t="str">
        <f>Cuadro!C92&amp;"-"&amp;Cuadro!B92</f>
        <v>Feb-2010</v>
      </c>
      <c r="B88" s="23">
        <f>Cuadro!D92</f>
        <v>77.042083580050999</v>
      </c>
      <c r="C88" s="24">
        <f>Cuadro!E92</f>
        <v>81.515191210400999</v>
      </c>
      <c r="E88" s="3">
        <f t="shared" si="4"/>
        <v>327</v>
      </c>
      <c r="F88" s="4">
        <f t="shared" si="5"/>
        <v>0</v>
      </c>
      <c r="G88" s="23">
        <f t="shared" si="6"/>
        <v>0</v>
      </c>
      <c r="H88" s="23">
        <f t="shared" si="7"/>
        <v>0</v>
      </c>
    </row>
    <row r="89" spans="1:8" x14ac:dyDescent="0.25">
      <c r="A89" s="4" t="str">
        <f>Cuadro!C93&amp;"-"&amp;Cuadro!B93</f>
        <v>Mar-2010</v>
      </c>
      <c r="B89" s="23">
        <f>Cuadro!D93</f>
        <v>83.847590780542006</v>
      </c>
      <c r="C89" s="24">
        <f>Cuadro!E93</f>
        <v>82.106130407646006</v>
      </c>
      <c r="E89" s="3">
        <f t="shared" si="4"/>
        <v>328</v>
      </c>
      <c r="F89" s="4">
        <f t="shared" si="5"/>
        <v>0</v>
      </c>
      <c r="G89" s="23">
        <f t="shared" si="6"/>
        <v>0</v>
      </c>
      <c r="H89" s="23">
        <f t="shared" si="7"/>
        <v>0</v>
      </c>
    </row>
    <row r="90" spans="1:8" x14ac:dyDescent="0.25">
      <c r="A90" s="4" t="str">
        <f>Cuadro!C94&amp;"-"&amp;Cuadro!B94</f>
        <v>Abr-2010</v>
      </c>
      <c r="B90" s="23">
        <f>Cuadro!D94</f>
        <v>82.217903937276006</v>
      </c>
      <c r="C90" s="24">
        <f>Cuadro!E94</f>
        <v>83.021637664579998</v>
      </c>
      <c r="E90" s="3">
        <f t="shared" si="4"/>
        <v>329</v>
      </c>
      <c r="F90" s="4">
        <f t="shared" si="5"/>
        <v>0</v>
      </c>
      <c r="G90" s="23">
        <f t="shared" si="6"/>
        <v>0</v>
      </c>
      <c r="H90" s="23">
        <f t="shared" si="7"/>
        <v>0</v>
      </c>
    </row>
    <row r="91" spans="1:8" x14ac:dyDescent="0.25">
      <c r="A91" s="4" t="str">
        <f>Cuadro!C95&amp;"-"&amp;Cuadro!B95</f>
        <v>May-2010</v>
      </c>
      <c r="B91" s="23">
        <f>Cuadro!D95</f>
        <v>82.731904808823003</v>
      </c>
      <c r="C91" s="24">
        <f>Cuadro!E95</f>
        <v>82.865111303950997</v>
      </c>
      <c r="E91" s="3">
        <f t="shared" si="4"/>
        <v>330</v>
      </c>
      <c r="F91" s="4">
        <f t="shared" si="5"/>
        <v>0</v>
      </c>
      <c r="G91" s="23">
        <f t="shared" si="6"/>
        <v>0</v>
      </c>
      <c r="H91" s="23">
        <f t="shared" si="7"/>
        <v>0</v>
      </c>
    </row>
    <row r="92" spans="1:8" x14ac:dyDescent="0.25">
      <c r="A92" s="4" t="str">
        <f>Cuadro!C96&amp;"-"&amp;Cuadro!B96</f>
        <v>Jun-2010</v>
      </c>
      <c r="B92" s="23">
        <f>Cuadro!D96</f>
        <v>84.096843546626005</v>
      </c>
      <c r="C92" s="24">
        <f>Cuadro!E96</f>
        <v>82.820259216533998</v>
      </c>
      <c r="E92" s="3">
        <f t="shared" si="4"/>
        <v>331</v>
      </c>
      <c r="F92" s="4">
        <f t="shared" si="5"/>
        <v>0</v>
      </c>
      <c r="G92" s="23">
        <f t="shared" si="6"/>
        <v>0</v>
      </c>
      <c r="H92" s="23">
        <f t="shared" si="7"/>
        <v>0</v>
      </c>
    </row>
    <row r="93" spans="1:8" x14ac:dyDescent="0.25">
      <c r="A93" s="4" t="str">
        <f>Cuadro!C97&amp;"-"&amp;Cuadro!B97</f>
        <v>Jul-2010</v>
      </c>
      <c r="B93" s="23">
        <f>Cuadro!D97</f>
        <v>83.780237705529004</v>
      </c>
      <c r="C93" s="24">
        <f>Cuadro!E97</f>
        <v>83.137608655060006</v>
      </c>
      <c r="E93" s="3">
        <f t="shared" si="4"/>
        <v>332</v>
      </c>
      <c r="F93" s="4">
        <f t="shared" si="5"/>
        <v>0</v>
      </c>
      <c r="G93" s="23">
        <f t="shared" si="6"/>
        <v>0</v>
      </c>
      <c r="H93" s="23">
        <f t="shared" si="7"/>
        <v>0</v>
      </c>
    </row>
    <row r="94" spans="1:8" x14ac:dyDescent="0.25">
      <c r="A94" s="4" t="str">
        <f>Cuadro!C98&amp;"-"&amp;Cuadro!B98</f>
        <v>Ago-2010</v>
      </c>
      <c r="B94" s="23">
        <f>Cuadro!D98</f>
        <v>82.859897309231002</v>
      </c>
      <c r="C94" s="24">
        <f>Cuadro!E98</f>
        <v>83.260918792088006</v>
      </c>
      <c r="E94" s="3">
        <f t="shared" si="4"/>
        <v>333</v>
      </c>
      <c r="F94" s="4">
        <f t="shared" si="5"/>
        <v>0</v>
      </c>
      <c r="G94" s="23">
        <f t="shared" si="6"/>
        <v>0</v>
      </c>
      <c r="H94" s="23">
        <f t="shared" si="7"/>
        <v>0</v>
      </c>
    </row>
    <row r="95" spans="1:8" x14ac:dyDescent="0.25">
      <c r="A95" s="4" t="str">
        <f>Cuadro!C99&amp;"-"&amp;Cuadro!B99</f>
        <v>Sep-2010</v>
      </c>
      <c r="B95" s="23">
        <f>Cuadro!D99</f>
        <v>83.531292265787997</v>
      </c>
      <c r="C95" s="24">
        <f>Cuadro!E99</f>
        <v>83.550777293427004</v>
      </c>
      <c r="E95" s="3">
        <f t="shared" si="4"/>
        <v>334</v>
      </c>
      <c r="F95" s="4">
        <f t="shared" si="5"/>
        <v>0</v>
      </c>
      <c r="G95" s="23">
        <f t="shared" si="6"/>
        <v>0</v>
      </c>
      <c r="H95" s="23">
        <f t="shared" si="7"/>
        <v>0</v>
      </c>
    </row>
    <row r="96" spans="1:8" x14ac:dyDescent="0.25">
      <c r="A96" s="4" t="str">
        <f>Cuadro!C100&amp;"-"&amp;Cuadro!B100</f>
        <v>Oct-2010</v>
      </c>
      <c r="B96" s="23">
        <f>Cuadro!D100</f>
        <v>84.516498320126004</v>
      </c>
      <c r="C96" s="24">
        <f>Cuadro!E100</f>
        <v>83.495297231389998</v>
      </c>
      <c r="E96" s="3">
        <f t="shared" si="4"/>
        <v>335</v>
      </c>
      <c r="F96" s="4">
        <f t="shared" si="5"/>
        <v>0</v>
      </c>
      <c r="G96" s="23">
        <f t="shared" si="6"/>
        <v>0</v>
      </c>
      <c r="H96" s="23">
        <f t="shared" si="7"/>
        <v>0</v>
      </c>
    </row>
    <row r="97" spans="1:8" x14ac:dyDescent="0.25">
      <c r="A97" s="4" t="str">
        <f>Cuadro!C101&amp;"-"&amp;Cuadro!B101</f>
        <v>Nov-2010</v>
      </c>
      <c r="B97" s="23">
        <f>Cuadro!D101</f>
        <v>86.268243496547001</v>
      </c>
      <c r="C97" s="24">
        <f>Cuadro!E101</f>
        <v>83.660381275359995</v>
      </c>
      <c r="E97" s="3">
        <f t="shared" si="4"/>
        <v>336</v>
      </c>
      <c r="F97" s="4">
        <f t="shared" si="5"/>
        <v>0</v>
      </c>
      <c r="G97" s="23">
        <f t="shared" si="6"/>
        <v>0</v>
      </c>
      <c r="H97" s="23">
        <f t="shared" si="7"/>
        <v>0</v>
      </c>
    </row>
    <row r="98" spans="1:8" x14ac:dyDescent="0.25">
      <c r="A98" s="4" t="str">
        <f>Cuadro!C102&amp;"-"&amp;Cuadro!B102</f>
        <v>Dic-2010</v>
      </c>
      <c r="B98" s="23">
        <f>Cuadro!D102</f>
        <v>86.361908661434001</v>
      </c>
      <c r="C98" s="24">
        <f>Cuadro!E102</f>
        <v>84.378944113250995</v>
      </c>
      <c r="E98" s="3">
        <f t="shared" si="4"/>
        <v>337</v>
      </c>
      <c r="F98" s="4">
        <f t="shared" si="5"/>
        <v>0</v>
      </c>
      <c r="G98" s="23">
        <f t="shared" si="6"/>
        <v>0</v>
      </c>
      <c r="H98" s="23">
        <f t="shared" si="7"/>
        <v>0</v>
      </c>
    </row>
    <row r="99" spans="1:8" x14ac:dyDescent="0.25">
      <c r="A99" s="4" t="str">
        <f>Cuadro!C103&amp;"-"&amp;Cuadro!B103</f>
        <v>Ene-2011</v>
      </c>
      <c r="B99" s="23">
        <f>Cuadro!D103</f>
        <v>81.05954034218</v>
      </c>
      <c r="C99" s="24">
        <f>Cuadro!E103</f>
        <v>84.537602180128999</v>
      </c>
      <c r="E99" s="3">
        <f t="shared" si="4"/>
        <v>338</v>
      </c>
      <c r="F99" s="4">
        <f t="shared" si="5"/>
        <v>0</v>
      </c>
      <c r="G99" s="23">
        <f t="shared" si="6"/>
        <v>0</v>
      </c>
      <c r="H99" s="23">
        <f t="shared" si="7"/>
        <v>0</v>
      </c>
    </row>
    <row r="100" spans="1:8" x14ac:dyDescent="0.25">
      <c r="A100" s="4" t="str">
        <f>Cuadro!C104&amp;"-"&amp;Cuadro!B104</f>
        <v>Feb-2011</v>
      </c>
      <c r="B100" s="23">
        <f>Cuadro!D104</f>
        <v>80.115614915557003</v>
      </c>
      <c r="C100" s="24">
        <f>Cuadro!E104</f>
        <v>84.669823532622999</v>
      </c>
      <c r="E100" s="3">
        <f t="shared" si="4"/>
        <v>339</v>
      </c>
      <c r="F100" s="4">
        <f t="shared" si="5"/>
        <v>0</v>
      </c>
      <c r="G100" s="23">
        <f t="shared" si="6"/>
        <v>0</v>
      </c>
      <c r="H100" s="23">
        <f t="shared" si="7"/>
        <v>0</v>
      </c>
    </row>
    <row r="101" spans="1:8" x14ac:dyDescent="0.25">
      <c r="A101" s="4" t="str">
        <f>Cuadro!C105&amp;"-"&amp;Cuadro!B105</f>
        <v>Mar-2011</v>
      </c>
      <c r="B101" s="23">
        <f>Cuadro!D105</f>
        <v>87.173673952396996</v>
      </c>
      <c r="C101" s="24">
        <f>Cuadro!E105</f>
        <v>85.189875471956995</v>
      </c>
      <c r="E101" s="3">
        <f t="shared" si="4"/>
        <v>340</v>
      </c>
      <c r="F101" s="4">
        <f t="shared" si="5"/>
        <v>0</v>
      </c>
      <c r="G101" s="23">
        <f t="shared" si="6"/>
        <v>0</v>
      </c>
      <c r="H101" s="23">
        <f t="shared" si="7"/>
        <v>0</v>
      </c>
    </row>
    <row r="102" spans="1:8" x14ac:dyDescent="0.25">
      <c r="A102" s="4" t="str">
        <f>Cuadro!C106&amp;"-"&amp;Cuadro!B106</f>
        <v>Abr-2011</v>
      </c>
      <c r="B102" s="23">
        <f>Cuadro!D106</f>
        <v>82.957170332795002</v>
      </c>
      <c r="C102" s="24">
        <f>Cuadro!E106</f>
        <v>84.406258540421007</v>
      </c>
      <c r="E102" s="3">
        <f t="shared" si="4"/>
        <v>341</v>
      </c>
      <c r="F102" s="4">
        <f t="shared" si="5"/>
        <v>0</v>
      </c>
      <c r="G102" s="23">
        <f t="shared" si="6"/>
        <v>0</v>
      </c>
      <c r="H102" s="23">
        <f t="shared" si="7"/>
        <v>0</v>
      </c>
    </row>
    <row r="103" spans="1:8" x14ac:dyDescent="0.25">
      <c r="A103" s="4" t="str">
        <f>Cuadro!C107&amp;"-"&amp;Cuadro!B107</f>
        <v>May-2011</v>
      </c>
      <c r="B103" s="23">
        <f>Cuadro!D107</f>
        <v>86.038631770885999</v>
      </c>
      <c r="C103" s="24">
        <f>Cuadro!E107</f>
        <v>85.498842847686007</v>
      </c>
      <c r="E103" s="3">
        <f t="shared" si="4"/>
        <v>342</v>
      </c>
      <c r="F103" s="4">
        <f t="shared" si="5"/>
        <v>0</v>
      </c>
      <c r="G103" s="23">
        <f t="shared" si="6"/>
        <v>0</v>
      </c>
      <c r="H103" s="23">
        <f t="shared" si="7"/>
        <v>0</v>
      </c>
    </row>
    <row r="104" spans="1:8" x14ac:dyDescent="0.25">
      <c r="A104" s="4" t="str">
        <f>Cuadro!C108&amp;"-"&amp;Cuadro!B108</f>
        <v>Jun-2011</v>
      </c>
      <c r="B104" s="23">
        <f>Cuadro!D108</f>
        <v>86.875162959356999</v>
      </c>
      <c r="C104" s="24">
        <f>Cuadro!E108</f>
        <v>85.871762156930004</v>
      </c>
      <c r="E104" s="3">
        <f t="shared" si="4"/>
        <v>343</v>
      </c>
      <c r="F104" s="4">
        <f t="shared" si="5"/>
        <v>0</v>
      </c>
      <c r="G104" s="23">
        <f t="shared" si="6"/>
        <v>0</v>
      </c>
      <c r="H104" s="23">
        <f t="shared" si="7"/>
        <v>0</v>
      </c>
    </row>
    <row r="105" spans="1:8" x14ac:dyDescent="0.25">
      <c r="A105" s="4" t="str">
        <f>Cuadro!C109&amp;"-"&amp;Cuadro!B109</f>
        <v>Jul-2011</v>
      </c>
      <c r="B105" s="23">
        <f>Cuadro!D109</f>
        <v>86.130939634377995</v>
      </c>
      <c r="C105" s="24">
        <f>Cuadro!E109</f>
        <v>86.149931391622999</v>
      </c>
      <c r="E105" s="3">
        <f t="shared" si="4"/>
        <v>344</v>
      </c>
      <c r="F105" s="4">
        <f t="shared" si="5"/>
        <v>0</v>
      </c>
      <c r="G105" s="23">
        <f t="shared" si="6"/>
        <v>0</v>
      </c>
      <c r="H105" s="23">
        <f t="shared" si="7"/>
        <v>0</v>
      </c>
    </row>
    <row r="106" spans="1:8" x14ac:dyDescent="0.25">
      <c r="A106" s="4" t="str">
        <f>Cuadro!C110&amp;"-"&amp;Cuadro!B110</f>
        <v>Ago-2011</v>
      </c>
      <c r="B106" s="23">
        <f>Cuadro!D110</f>
        <v>87.289965518935006</v>
      </c>
      <c r="C106" s="24">
        <f>Cuadro!E110</f>
        <v>86.84950629043</v>
      </c>
      <c r="E106" s="3">
        <f t="shared" si="4"/>
        <v>345</v>
      </c>
      <c r="F106" s="4">
        <f t="shared" si="5"/>
        <v>0</v>
      </c>
      <c r="G106" s="23">
        <f t="shared" si="6"/>
        <v>0</v>
      </c>
      <c r="H106" s="23">
        <f t="shared" si="7"/>
        <v>0</v>
      </c>
    </row>
    <row r="107" spans="1:8" x14ac:dyDescent="0.25">
      <c r="A107" s="4" t="str">
        <f>Cuadro!C111&amp;"-"&amp;Cuadro!B111</f>
        <v>Sep-2011</v>
      </c>
      <c r="B107" s="23">
        <f>Cuadro!D111</f>
        <v>86.729544976295998</v>
      </c>
      <c r="C107" s="24">
        <f>Cuadro!E111</f>
        <v>86.917170596583006</v>
      </c>
      <c r="E107" s="3">
        <f t="shared" si="4"/>
        <v>346</v>
      </c>
      <c r="F107" s="4">
        <f t="shared" si="5"/>
        <v>0</v>
      </c>
      <c r="G107" s="23">
        <f t="shared" si="6"/>
        <v>0</v>
      </c>
      <c r="H107" s="23">
        <f t="shared" si="7"/>
        <v>0</v>
      </c>
    </row>
    <row r="108" spans="1:8" x14ac:dyDescent="0.25">
      <c r="A108" s="4" t="str">
        <f>Cuadro!C112&amp;"-"&amp;Cuadro!B112</f>
        <v>Oct-2011</v>
      </c>
      <c r="B108" s="23">
        <f>Cuadro!D112</f>
        <v>87.547271210264995</v>
      </c>
      <c r="C108" s="24">
        <f>Cuadro!E112</f>
        <v>86.979251791273001</v>
      </c>
      <c r="E108" s="3">
        <f t="shared" si="4"/>
        <v>347</v>
      </c>
      <c r="F108" s="4">
        <f t="shared" si="5"/>
        <v>0</v>
      </c>
      <c r="G108" s="23">
        <f t="shared" si="6"/>
        <v>0</v>
      </c>
      <c r="H108" s="23">
        <f t="shared" si="7"/>
        <v>0</v>
      </c>
    </row>
    <row r="109" spans="1:8" x14ac:dyDescent="0.25">
      <c r="A109" s="4" t="str">
        <f>Cuadro!C113&amp;"-"&amp;Cuadro!B113</f>
        <v>Nov-2011</v>
      </c>
      <c r="B109" s="23">
        <f>Cuadro!D113</f>
        <v>90.786459850222002</v>
      </c>
      <c r="C109" s="24">
        <f>Cuadro!E113</f>
        <v>87.597474648865997</v>
      </c>
      <c r="E109" s="3">
        <f t="shared" si="4"/>
        <v>348</v>
      </c>
      <c r="F109" s="4">
        <f t="shared" si="5"/>
        <v>0</v>
      </c>
      <c r="G109" s="23">
        <f t="shared" si="6"/>
        <v>0</v>
      </c>
      <c r="H109" s="23">
        <f t="shared" si="7"/>
        <v>0</v>
      </c>
    </row>
    <row r="110" spans="1:8" x14ac:dyDescent="0.25">
      <c r="A110" s="4" t="str">
        <f>Cuadro!C114&amp;"-"&amp;Cuadro!B114</f>
        <v>Dic-2011</v>
      </c>
      <c r="B110" s="23">
        <f>Cuadro!D114</f>
        <v>89.206822369831997</v>
      </c>
      <c r="C110" s="24">
        <f>Cuadro!E114</f>
        <v>87.526550490290006</v>
      </c>
      <c r="E110" s="3">
        <f t="shared" si="4"/>
        <v>349</v>
      </c>
      <c r="F110" s="4">
        <f t="shared" si="5"/>
        <v>0</v>
      </c>
      <c r="G110" s="23">
        <f t="shared" si="6"/>
        <v>0</v>
      </c>
      <c r="H110" s="23">
        <f t="shared" si="7"/>
        <v>0</v>
      </c>
    </row>
    <row r="111" spans="1:8" x14ac:dyDescent="0.25">
      <c r="A111" s="4" t="str">
        <f>Cuadro!C115&amp;"-"&amp;Cuadro!B115</f>
        <v>Ene-2012</v>
      </c>
      <c r="B111" s="23">
        <f>Cuadro!D115</f>
        <v>85.357613109298001</v>
      </c>
      <c r="C111" s="24">
        <f>Cuadro!E115</f>
        <v>88.380952753893993</v>
      </c>
      <c r="E111" s="3">
        <f t="shared" si="4"/>
        <v>350</v>
      </c>
      <c r="F111" s="4">
        <f t="shared" si="5"/>
        <v>0</v>
      </c>
      <c r="G111" s="23">
        <f t="shared" si="6"/>
        <v>0</v>
      </c>
      <c r="H111" s="23">
        <f t="shared" si="7"/>
        <v>0</v>
      </c>
    </row>
    <row r="112" spans="1:8" x14ac:dyDescent="0.25">
      <c r="A112" s="4" t="str">
        <f>Cuadro!C116&amp;"-"&amp;Cuadro!B116</f>
        <v>Feb-2012</v>
      </c>
      <c r="B112" s="23">
        <f>Cuadro!D116</f>
        <v>85.296764715265994</v>
      </c>
      <c r="C112" s="24">
        <f>Cuadro!E116</f>
        <v>88.521866883265005</v>
      </c>
      <c r="E112" s="3">
        <f t="shared" si="4"/>
        <v>351</v>
      </c>
      <c r="F112" s="4">
        <f t="shared" si="5"/>
        <v>0</v>
      </c>
      <c r="G112" s="23">
        <f t="shared" si="6"/>
        <v>0</v>
      </c>
      <c r="H112" s="23">
        <f t="shared" si="7"/>
        <v>0</v>
      </c>
    </row>
    <row r="113" spans="1:8" x14ac:dyDescent="0.25">
      <c r="A113" s="4" t="str">
        <f>Cuadro!C117&amp;"-"&amp;Cuadro!B117</f>
        <v>Mar-2012</v>
      </c>
      <c r="B113" s="23">
        <f>Cuadro!D117</f>
        <v>90.120110898535998</v>
      </c>
      <c r="C113" s="24">
        <f>Cuadro!E117</f>
        <v>88.666458251912999</v>
      </c>
      <c r="E113" s="3">
        <f t="shared" si="4"/>
        <v>352</v>
      </c>
      <c r="F113" s="4">
        <f t="shared" si="5"/>
        <v>0</v>
      </c>
      <c r="G113" s="23">
        <f t="shared" si="6"/>
        <v>0</v>
      </c>
      <c r="H113" s="23">
        <f t="shared" si="7"/>
        <v>0</v>
      </c>
    </row>
    <row r="114" spans="1:8" x14ac:dyDescent="0.25">
      <c r="A114" s="4" t="str">
        <f>Cuadro!C118&amp;"-"&amp;Cuadro!B118</f>
        <v>Abr-2012</v>
      </c>
      <c r="B114" s="23">
        <f>Cuadro!D118</f>
        <v>86.670871233569002</v>
      </c>
      <c r="C114" s="24">
        <f>Cuadro!E118</f>
        <v>88.943504623460001</v>
      </c>
      <c r="E114" s="3">
        <f t="shared" si="4"/>
        <v>353</v>
      </c>
      <c r="F114" s="4">
        <f t="shared" si="5"/>
        <v>0</v>
      </c>
      <c r="G114" s="23">
        <f t="shared" si="6"/>
        <v>0</v>
      </c>
      <c r="H114" s="23">
        <f t="shared" si="7"/>
        <v>0</v>
      </c>
    </row>
    <row r="115" spans="1:8" x14ac:dyDescent="0.25">
      <c r="A115" s="4" t="str">
        <f>Cuadro!C119&amp;"-"&amp;Cuadro!B119</f>
        <v>May-2012</v>
      </c>
      <c r="B115" s="23">
        <f>Cuadro!D119</f>
        <v>90.125978022222</v>
      </c>
      <c r="C115" s="24">
        <f>Cuadro!E119</f>
        <v>88.494844683056996</v>
      </c>
      <c r="E115" s="3">
        <f t="shared" si="4"/>
        <v>354</v>
      </c>
      <c r="F115" s="4">
        <f t="shared" si="5"/>
        <v>0</v>
      </c>
      <c r="G115" s="23">
        <f t="shared" si="6"/>
        <v>0</v>
      </c>
      <c r="H115" s="23">
        <f t="shared" si="7"/>
        <v>0</v>
      </c>
    </row>
    <row r="116" spans="1:8" x14ac:dyDescent="0.25">
      <c r="A116" s="4" t="str">
        <f>Cuadro!C120&amp;"-"&amp;Cuadro!B120</f>
        <v>Jun-2012</v>
      </c>
      <c r="B116" s="23">
        <f>Cuadro!D120</f>
        <v>89.788374157744002</v>
      </c>
      <c r="C116" s="24">
        <f>Cuadro!E120</f>
        <v>89.106125451189001</v>
      </c>
      <c r="E116" s="3">
        <f t="shared" si="4"/>
        <v>355</v>
      </c>
      <c r="F116" s="4">
        <f t="shared" si="5"/>
        <v>0</v>
      </c>
      <c r="G116" s="23">
        <f t="shared" si="6"/>
        <v>0</v>
      </c>
      <c r="H116" s="23">
        <f t="shared" si="7"/>
        <v>0</v>
      </c>
    </row>
    <row r="117" spans="1:8" x14ac:dyDescent="0.25">
      <c r="A117" s="4" t="str">
        <f>Cuadro!C121&amp;"-"&amp;Cuadro!B121</f>
        <v>Jul-2012</v>
      </c>
      <c r="B117" s="23">
        <f>Cuadro!D121</f>
        <v>89.914964076931994</v>
      </c>
      <c r="C117" s="24">
        <f>Cuadro!E121</f>
        <v>89.452361210567005</v>
      </c>
      <c r="E117" s="3">
        <f t="shared" si="4"/>
        <v>356</v>
      </c>
      <c r="F117" s="4">
        <f t="shared" si="5"/>
        <v>0</v>
      </c>
      <c r="G117" s="23">
        <f t="shared" si="6"/>
        <v>0</v>
      </c>
      <c r="H117" s="23">
        <f t="shared" si="7"/>
        <v>0</v>
      </c>
    </row>
    <row r="118" spans="1:8" x14ac:dyDescent="0.25">
      <c r="A118" s="4" t="str">
        <f>Cuadro!C122&amp;"-"&amp;Cuadro!B122</f>
        <v>Ago-2012</v>
      </c>
      <c r="B118" s="23">
        <f>Cuadro!D122</f>
        <v>89.448408858188998</v>
      </c>
      <c r="C118" s="24">
        <f>Cuadro!E122</f>
        <v>88.972256910699002</v>
      </c>
      <c r="E118" s="3">
        <f t="shared" si="4"/>
        <v>357</v>
      </c>
      <c r="F118" s="4">
        <f t="shared" si="5"/>
        <v>0</v>
      </c>
      <c r="G118" s="23">
        <f t="shared" si="6"/>
        <v>0</v>
      </c>
      <c r="H118" s="23">
        <f t="shared" si="7"/>
        <v>0</v>
      </c>
    </row>
    <row r="119" spans="1:8" x14ac:dyDescent="0.25">
      <c r="A119" s="4" t="str">
        <f>Cuadro!C123&amp;"-"&amp;Cuadro!B123</f>
        <v>Sep-2012</v>
      </c>
      <c r="B119" s="23">
        <f>Cuadro!D123</f>
        <v>87.314056948868</v>
      </c>
      <c r="C119" s="24">
        <f>Cuadro!E123</f>
        <v>89.297817919143995</v>
      </c>
      <c r="E119" s="3">
        <f t="shared" si="4"/>
        <v>358</v>
      </c>
      <c r="F119" s="4">
        <f t="shared" si="5"/>
        <v>0</v>
      </c>
      <c r="G119" s="23">
        <f t="shared" si="6"/>
        <v>0</v>
      </c>
      <c r="H119" s="23">
        <f t="shared" si="7"/>
        <v>0</v>
      </c>
    </row>
    <row r="120" spans="1:8" x14ac:dyDescent="0.25">
      <c r="A120" s="4" t="str">
        <f>Cuadro!C124&amp;"-"&amp;Cuadro!B124</f>
        <v>Oct-2012</v>
      </c>
      <c r="B120" s="23">
        <f>Cuadro!D124</f>
        <v>91.364216709755993</v>
      </c>
      <c r="C120" s="24">
        <f>Cuadro!E124</f>
        <v>89.220772723760007</v>
      </c>
      <c r="E120" s="3">
        <f t="shared" si="4"/>
        <v>359</v>
      </c>
      <c r="F120" s="4">
        <f t="shared" si="5"/>
        <v>0</v>
      </c>
      <c r="G120" s="23">
        <f t="shared" si="6"/>
        <v>0</v>
      </c>
      <c r="H120" s="23">
        <f t="shared" si="7"/>
        <v>0</v>
      </c>
    </row>
    <row r="121" spans="1:8" x14ac:dyDescent="0.25">
      <c r="A121" s="4" t="str">
        <f>Cuadro!C125&amp;"-"&amp;Cuadro!B125</f>
        <v>Nov-2012</v>
      </c>
      <c r="B121" s="23">
        <f>Cuadro!D125</f>
        <v>93.410554608213005</v>
      </c>
      <c r="C121" s="24">
        <f>Cuadro!E125</f>
        <v>90.059509366702997</v>
      </c>
      <c r="E121" s="3">
        <f t="shared" si="4"/>
        <v>360</v>
      </c>
      <c r="F121" s="4">
        <f t="shared" si="5"/>
        <v>0</v>
      </c>
      <c r="G121" s="23">
        <f t="shared" si="6"/>
        <v>0</v>
      </c>
      <c r="H121" s="23">
        <f t="shared" si="7"/>
        <v>0</v>
      </c>
    </row>
    <row r="122" spans="1:8" x14ac:dyDescent="0.25">
      <c r="A122" s="4" t="str">
        <f>Cuadro!C126&amp;"-"&amp;Cuadro!B126</f>
        <v>Dic-2012</v>
      </c>
      <c r="B122" s="23">
        <f>Cuadro!D126</f>
        <v>90.418160313718005</v>
      </c>
      <c r="C122" s="24">
        <f>Cuadro!E126</f>
        <v>89.758367338476006</v>
      </c>
      <c r="E122" s="3">
        <f t="shared" si="4"/>
        <v>361</v>
      </c>
      <c r="F122" s="4">
        <f t="shared" si="5"/>
        <v>0</v>
      </c>
      <c r="G122" s="23">
        <f t="shared" si="6"/>
        <v>0</v>
      </c>
      <c r="H122" s="23">
        <f t="shared" si="7"/>
        <v>0</v>
      </c>
    </row>
    <row r="123" spans="1:8" x14ac:dyDescent="0.25">
      <c r="A123" s="4" t="str">
        <f>Cuadro!C127&amp;"-"&amp;Cuadro!B127</f>
        <v>Ene-2013</v>
      </c>
      <c r="B123" s="23">
        <f>Cuadro!D127</f>
        <v>87.662036733112998</v>
      </c>
      <c r="C123" s="24">
        <f>Cuadro!E127</f>
        <v>89.763835868780006</v>
      </c>
      <c r="E123" s="3">
        <f t="shared" si="4"/>
        <v>362</v>
      </c>
      <c r="F123" s="4">
        <f t="shared" si="5"/>
        <v>0</v>
      </c>
      <c r="G123" s="23">
        <f t="shared" si="6"/>
        <v>0</v>
      </c>
      <c r="H123" s="23">
        <f t="shared" si="7"/>
        <v>0</v>
      </c>
    </row>
    <row r="124" spans="1:8" x14ac:dyDescent="0.25">
      <c r="A124" s="4" t="str">
        <f>Cuadro!C128&amp;"-"&amp;Cuadro!B128</f>
        <v>Feb-2013</v>
      </c>
      <c r="B124" s="23">
        <f>Cuadro!D128</f>
        <v>85.139134204932006</v>
      </c>
      <c r="C124" s="24">
        <f>Cuadro!E128</f>
        <v>89.542223554589995</v>
      </c>
      <c r="E124" s="3">
        <f t="shared" si="4"/>
        <v>363</v>
      </c>
      <c r="F124" s="4">
        <f t="shared" si="5"/>
        <v>0</v>
      </c>
      <c r="G124" s="23">
        <f t="shared" si="6"/>
        <v>0</v>
      </c>
      <c r="H124" s="23">
        <f t="shared" si="7"/>
        <v>0</v>
      </c>
    </row>
    <row r="125" spans="1:8" x14ac:dyDescent="0.25">
      <c r="A125" s="4" t="str">
        <f>Cuadro!C129&amp;"-"&amp;Cuadro!B129</f>
        <v>Mar-2013</v>
      </c>
      <c r="B125" s="23">
        <f>Cuadro!D129</f>
        <v>87.348826195811995</v>
      </c>
      <c r="C125" s="24">
        <f>Cuadro!E129</f>
        <v>89.511465387900998</v>
      </c>
      <c r="E125" s="3">
        <f t="shared" si="4"/>
        <v>364</v>
      </c>
      <c r="F125" s="4">
        <f t="shared" si="5"/>
        <v>0</v>
      </c>
      <c r="G125" s="23">
        <f t="shared" si="6"/>
        <v>0</v>
      </c>
      <c r="H125" s="23">
        <f t="shared" si="7"/>
        <v>0</v>
      </c>
    </row>
    <row r="126" spans="1:8" x14ac:dyDescent="0.25">
      <c r="A126" s="4" t="str">
        <f>Cuadro!C130&amp;"-"&amp;Cuadro!B130</f>
        <v>Abr-2013</v>
      </c>
      <c r="B126" s="23">
        <f>Cuadro!D130</f>
        <v>90.458044252519997</v>
      </c>
      <c r="C126" s="24">
        <f>Cuadro!E130</f>
        <v>89.161514388393002</v>
      </c>
      <c r="E126" s="3">
        <f t="shared" si="4"/>
        <v>365</v>
      </c>
      <c r="F126" s="4">
        <f t="shared" si="5"/>
        <v>0</v>
      </c>
      <c r="G126" s="23">
        <f t="shared" si="6"/>
        <v>0</v>
      </c>
      <c r="H126" s="23">
        <f t="shared" si="7"/>
        <v>0</v>
      </c>
    </row>
    <row r="127" spans="1:8" x14ac:dyDescent="0.25">
      <c r="A127" s="4" t="str">
        <f>Cuadro!C131&amp;"-"&amp;Cuadro!B131</f>
        <v>May-2013</v>
      </c>
      <c r="B127" s="23">
        <f>Cuadro!D131</f>
        <v>91.668922011302001</v>
      </c>
      <c r="C127" s="24">
        <f>Cuadro!E131</f>
        <v>89.952134903214002</v>
      </c>
      <c r="E127" s="3">
        <f t="shared" si="4"/>
        <v>366</v>
      </c>
      <c r="F127" s="4">
        <f t="shared" si="5"/>
        <v>0</v>
      </c>
      <c r="G127" s="23">
        <f t="shared" si="6"/>
        <v>0</v>
      </c>
      <c r="H127" s="23">
        <f t="shared" si="7"/>
        <v>0</v>
      </c>
    </row>
    <row r="128" spans="1:8" x14ac:dyDescent="0.25">
      <c r="A128" s="4" t="str">
        <f>Cuadro!C132&amp;"-"&amp;Cuadro!B132</f>
        <v>Jun-2013</v>
      </c>
      <c r="B128" s="23">
        <f>Cuadro!D132</f>
        <v>89.262238933605005</v>
      </c>
      <c r="C128" s="24">
        <f>Cuadro!E132</f>
        <v>89.624824063353998</v>
      </c>
      <c r="E128" s="3">
        <f t="shared" si="4"/>
        <v>367</v>
      </c>
      <c r="F128" s="4">
        <f t="shared" si="5"/>
        <v>0</v>
      </c>
      <c r="G128" s="23">
        <f t="shared" si="6"/>
        <v>0</v>
      </c>
      <c r="H128" s="23">
        <f t="shared" si="7"/>
        <v>0</v>
      </c>
    </row>
    <row r="129" spans="1:8" x14ac:dyDescent="0.25">
      <c r="A129" s="4" t="str">
        <f>Cuadro!C133&amp;"-"&amp;Cuadro!B133</f>
        <v>Jul-2013</v>
      </c>
      <c r="B129" s="23">
        <f>Cuadro!D133</f>
        <v>91.106923805183996</v>
      </c>
      <c r="C129" s="24">
        <f>Cuadro!E133</f>
        <v>89.71754774787</v>
      </c>
      <c r="E129" s="3">
        <f t="shared" si="4"/>
        <v>368</v>
      </c>
      <c r="F129" s="4" t="e">
        <f t="shared" si="5"/>
        <v>#REF!</v>
      </c>
      <c r="G129" s="23" t="e">
        <f t="shared" si="6"/>
        <v>#REF!</v>
      </c>
      <c r="H129" s="23" t="e">
        <f t="shared" si="7"/>
        <v>#REF!</v>
      </c>
    </row>
    <row r="130" spans="1:8" x14ac:dyDescent="0.25">
      <c r="A130" s="4" t="str">
        <f>Cuadro!C134&amp;"-"&amp;Cuadro!B134</f>
        <v>Ago-2013</v>
      </c>
      <c r="B130" s="23">
        <f>Cuadro!D134</f>
        <v>90.191413710394997</v>
      </c>
      <c r="C130" s="24">
        <f>Cuadro!E134</f>
        <v>90.227713859263005</v>
      </c>
      <c r="E130" s="3">
        <f t="shared" si="4"/>
        <v>369</v>
      </c>
      <c r="F130" s="4" t="e">
        <f t="shared" si="5"/>
        <v>#REF!</v>
      </c>
      <c r="G130" s="23" t="e">
        <f t="shared" si="6"/>
        <v>#REF!</v>
      </c>
      <c r="H130" s="23" t="e">
        <f t="shared" si="7"/>
        <v>#REF!</v>
      </c>
    </row>
    <row r="131" spans="1:8" x14ac:dyDescent="0.25">
      <c r="A131" s="4" t="str">
        <f>Cuadro!C135&amp;"-"&amp;Cuadro!B135</f>
        <v>Sep-2013</v>
      </c>
      <c r="B131" s="23">
        <f>Cuadro!D135</f>
        <v>88.218546267392995</v>
      </c>
      <c r="C131" s="24">
        <f>Cuadro!E135</f>
        <v>90.145835314425995</v>
      </c>
      <c r="E131" s="3">
        <f t="shared" si="4"/>
        <v>370</v>
      </c>
      <c r="F131" s="4" t="e">
        <f t="shared" si="5"/>
        <v>#REF!</v>
      </c>
      <c r="G131" s="23" t="e">
        <f t="shared" si="6"/>
        <v>#REF!</v>
      </c>
      <c r="H131" s="23" t="e">
        <f t="shared" si="7"/>
        <v>#REF!</v>
      </c>
    </row>
    <row r="132" spans="1:8" x14ac:dyDescent="0.25">
      <c r="A132" s="4" t="str">
        <f>Cuadro!C136&amp;"-"&amp;Cuadro!B136</f>
        <v>Oct-2013</v>
      </c>
      <c r="B132" s="23">
        <f>Cuadro!D136</f>
        <v>92.824761078661993</v>
      </c>
      <c r="C132" s="24">
        <f>Cuadro!E136</f>
        <v>90.383639583779996</v>
      </c>
      <c r="E132" s="3">
        <f t="shared" ref="E132:E173" si="8">+E131+1</f>
        <v>371</v>
      </c>
      <c r="F132" s="4" t="e">
        <f t="shared" ref="F132:F173" si="9">+INDEX($A$3:$A$369,E132)</f>
        <v>#REF!</v>
      </c>
      <c r="G132" s="23" t="e">
        <f t="shared" ref="G132:G173" si="10">+INDEX($B$3:$B$369,E132)</f>
        <v>#REF!</v>
      </c>
      <c r="H132" s="23" t="e">
        <f t="shared" ref="H132:H173" si="11">+INDEX($C$3:$C$369,E132)</f>
        <v>#REF!</v>
      </c>
    </row>
    <row r="133" spans="1:8" x14ac:dyDescent="0.25">
      <c r="A133" s="4" t="str">
        <f>Cuadro!C137&amp;"-"&amp;Cuadro!B137</f>
        <v>Nov-2013</v>
      </c>
      <c r="B133" s="23">
        <f>Cuadro!D137</f>
        <v>93.048242554514999</v>
      </c>
      <c r="C133" s="24">
        <f>Cuadro!E137</f>
        <v>90.206570530983996</v>
      </c>
      <c r="E133" s="3">
        <f t="shared" si="8"/>
        <v>372</v>
      </c>
      <c r="F133" s="4" t="e">
        <f t="shared" si="9"/>
        <v>#REF!</v>
      </c>
      <c r="G133" s="23" t="e">
        <f t="shared" si="10"/>
        <v>#REF!</v>
      </c>
      <c r="H133" s="23" t="e">
        <f t="shared" si="11"/>
        <v>#REF!</v>
      </c>
    </row>
    <row r="134" spans="1:8" x14ac:dyDescent="0.25">
      <c r="A134" s="4" t="str">
        <f>Cuadro!C138&amp;"-"&amp;Cuadro!B138</f>
        <v>Dic-2013</v>
      </c>
      <c r="B134" s="23">
        <f>Cuadro!D138</f>
        <v>92.094950174668995</v>
      </c>
      <c r="C134" s="24">
        <f>Cuadro!E138</f>
        <v>90.709713335996994</v>
      </c>
      <c r="E134" s="3">
        <f t="shared" si="8"/>
        <v>373</v>
      </c>
      <c r="F134" s="4" t="e">
        <f t="shared" si="9"/>
        <v>#REF!</v>
      </c>
      <c r="G134" s="23" t="e">
        <f t="shared" si="10"/>
        <v>#REF!</v>
      </c>
      <c r="H134" s="23" t="e">
        <f t="shared" si="11"/>
        <v>#REF!</v>
      </c>
    </row>
    <row r="135" spans="1:8" x14ac:dyDescent="0.25">
      <c r="A135" s="4" t="str">
        <f>Cuadro!C139&amp;"-"&amp;Cuadro!B139</f>
        <v>Ene-2014</v>
      </c>
      <c r="B135" s="23">
        <f>Cuadro!D139</f>
        <v>88.055323821892003</v>
      </c>
      <c r="C135" s="24">
        <f>Cuadro!E139</f>
        <v>90.148981643932004</v>
      </c>
      <c r="E135" s="3">
        <f t="shared" si="8"/>
        <v>374</v>
      </c>
      <c r="F135" s="4" t="e">
        <f t="shared" si="9"/>
        <v>#REF!</v>
      </c>
      <c r="G135" s="23" t="e">
        <f t="shared" si="10"/>
        <v>#REF!</v>
      </c>
      <c r="H135" s="23" t="e">
        <f t="shared" si="11"/>
        <v>#REF!</v>
      </c>
    </row>
    <row r="136" spans="1:8" x14ac:dyDescent="0.25">
      <c r="A136" s="4" t="str">
        <f>Cuadro!C140&amp;"-"&amp;Cuadro!B140</f>
        <v>Feb-2014</v>
      </c>
      <c r="B136" s="23">
        <f>Cuadro!D140</f>
        <v>86.924388743818994</v>
      </c>
      <c r="C136" s="24">
        <f>Cuadro!E140</f>
        <v>91.176154247865995</v>
      </c>
      <c r="E136" s="3">
        <f t="shared" si="8"/>
        <v>375</v>
      </c>
      <c r="F136" s="4" t="e">
        <f t="shared" si="9"/>
        <v>#REF!</v>
      </c>
      <c r="G136" s="23" t="e">
        <f t="shared" si="10"/>
        <v>#REF!</v>
      </c>
      <c r="H136" s="23" t="e">
        <f t="shared" si="11"/>
        <v>#REF!</v>
      </c>
    </row>
    <row r="137" spans="1:8" x14ac:dyDescent="0.25">
      <c r="A137" s="4" t="str">
        <f>Cuadro!C141&amp;"-"&amp;Cuadro!B141</f>
        <v>Mar-2014</v>
      </c>
      <c r="B137" s="23">
        <f>Cuadro!D141</f>
        <v>91.513084110056994</v>
      </c>
      <c r="C137" s="24">
        <f>Cuadro!E141</f>
        <v>91.447214843864998</v>
      </c>
      <c r="E137" s="3">
        <f t="shared" si="8"/>
        <v>376</v>
      </c>
      <c r="F137" s="4" t="e">
        <f t="shared" si="9"/>
        <v>#REF!</v>
      </c>
      <c r="G137" s="23" t="e">
        <f t="shared" si="10"/>
        <v>#REF!</v>
      </c>
      <c r="H137" s="23" t="e">
        <f t="shared" si="11"/>
        <v>#REF!</v>
      </c>
    </row>
    <row r="138" spans="1:8" x14ac:dyDescent="0.25">
      <c r="A138" s="4" t="str">
        <f>Cuadro!C142&amp;"-"&amp;Cuadro!B142</f>
        <v>Abr-2014</v>
      </c>
      <c r="B138" s="23">
        <f>Cuadro!D142</f>
        <v>90.606821348363994</v>
      </c>
      <c r="C138" s="24">
        <f>Cuadro!E142</f>
        <v>91.874454549158997</v>
      </c>
      <c r="E138" s="3">
        <f t="shared" si="8"/>
        <v>377</v>
      </c>
      <c r="F138" s="4" t="e">
        <f t="shared" si="9"/>
        <v>#REF!</v>
      </c>
      <c r="G138" s="23" t="e">
        <f t="shared" si="10"/>
        <v>#REF!</v>
      </c>
      <c r="H138" s="23" t="e">
        <f t="shared" si="11"/>
        <v>#REF!</v>
      </c>
    </row>
    <row r="139" spans="1:8" x14ac:dyDescent="0.25">
      <c r="A139" s="4" t="str">
        <f>Cuadro!C143&amp;"-"&amp;Cuadro!B143</f>
        <v>May-2014</v>
      </c>
      <c r="B139" s="23">
        <f>Cuadro!D143</f>
        <v>93.771730404204007</v>
      </c>
      <c r="C139" s="24">
        <f>Cuadro!E143</f>
        <v>92.530786985402003</v>
      </c>
      <c r="E139" s="3">
        <f t="shared" si="8"/>
        <v>378</v>
      </c>
      <c r="F139" s="4" t="e">
        <f t="shared" si="9"/>
        <v>#REF!</v>
      </c>
      <c r="G139" s="23" t="e">
        <f t="shared" si="10"/>
        <v>#REF!</v>
      </c>
      <c r="H139" s="23" t="e">
        <f t="shared" si="11"/>
        <v>#REF!</v>
      </c>
    </row>
    <row r="140" spans="1:8" x14ac:dyDescent="0.25">
      <c r="A140" s="4" t="str">
        <f>Cuadro!C144&amp;"-"&amp;Cuadro!B144</f>
        <v>Jun-2014</v>
      </c>
      <c r="B140" s="23">
        <f>Cuadro!D144</f>
        <v>92.240837246322997</v>
      </c>
      <c r="C140" s="24">
        <f>Cuadro!E144</f>
        <v>92.215446788633002</v>
      </c>
      <c r="E140" s="3">
        <f t="shared" si="8"/>
        <v>379</v>
      </c>
      <c r="F140" s="4" t="e">
        <f t="shared" si="9"/>
        <v>#REF!</v>
      </c>
      <c r="G140" s="23" t="e">
        <f t="shared" si="10"/>
        <v>#REF!</v>
      </c>
      <c r="H140" s="23" t="e">
        <f t="shared" si="11"/>
        <v>#REF!</v>
      </c>
    </row>
    <row r="141" spans="1:8" x14ac:dyDescent="0.25">
      <c r="A141" s="4" t="str">
        <f>Cuadro!C145&amp;"-"&amp;Cuadro!B145</f>
        <v>Jul-2014</v>
      </c>
      <c r="B141" s="23">
        <f>Cuadro!D145</f>
        <v>94.151086252783998</v>
      </c>
      <c r="C141" s="24">
        <f>Cuadro!E145</f>
        <v>92.746191127900005</v>
      </c>
      <c r="E141" s="3">
        <f t="shared" si="8"/>
        <v>380</v>
      </c>
      <c r="F141" s="4" t="e">
        <f t="shared" si="9"/>
        <v>#REF!</v>
      </c>
      <c r="G141" s="23" t="e">
        <f t="shared" si="10"/>
        <v>#REF!</v>
      </c>
      <c r="H141" s="23" t="e">
        <f t="shared" si="11"/>
        <v>#REF!</v>
      </c>
    </row>
    <row r="142" spans="1:8" x14ac:dyDescent="0.25">
      <c r="A142" s="4" t="str">
        <f>Cuadro!C146&amp;"-"&amp;Cuadro!B146</f>
        <v>Ago-2014</v>
      </c>
      <c r="B142" s="23">
        <f>Cuadro!D146</f>
        <v>91.269250277675994</v>
      </c>
      <c r="C142" s="24">
        <f>Cuadro!E146</f>
        <v>92.135447533624003</v>
      </c>
      <c r="E142" s="3">
        <f t="shared" si="8"/>
        <v>381</v>
      </c>
      <c r="F142" s="4" t="e">
        <f t="shared" si="9"/>
        <v>#REF!</v>
      </c>
      <c r="G142" s="23" t="e">
        <f t="shared" si="10"/>
        <v>#REF!</v>
      </c>
      <c r="H142" s="23" t="e">
        <f t="shared" si="11"/>
        <v>#REF!</v>
      </c>
    </row>
    <row r="143" spans="1:8" x14ac:dyDescent="0.25">
      <c r="A143" s="4" t="str">
        <f>Cuadro!C147&amp;"-"&amp;Cuadro!B147</f>
        <v>Sep-2014</v>
      </c>
      <c r="B143" s="23">
        <f>Cuadro!D147</f>
        <v>91.305022593730996</v>
      </c>
      <c r="C143" s="24">
        <f>Cuadro!E147</f>
        <v>92.345401109595997</v>
      </c>
      <c r="E143" s="3">
        <f t="shared" si="8"/>
        <v>382</v>
      </c>
      <c r="F143" s="4" t="e">
        <f t="shared" si="9"/>
        <v>#REF!</v>
      </c>
      <c r="G143" s="23" t="e">
        <f t="shared" si="10"/>
        <v>#REF!</v>
      </c>
      <c r="H143" s="23" t="e">
        <f t="shared" si="11"/>
        <v>#REF!</v>
      </c>
    </row>
    <row r="144" spans="1:8" x14ac:dyDescent="0.25">
      <c r="A144" s="4" t="str">
        <f>Cuadro!C148&amp;"-"&amp;Cuadro!B148</f>
        <v>Oct-2014</v>
      </c>
      <c r="B144" s="23">
        <f>Cuadro!D148</f>
        <v>95.618832728857001</v>
      </c>
      <c r="C144" s="24">
        <f>Cuadro!E148</f>
        <v>93.026533498052004</v>
      </c>
      <c r="E144" s="3">
        <f t="shared" si="8"/>
        <v>383</v>
      </c>
      <c r="F144" s="4" t="e">
        <f t="shared" si="9"/>
        <v>#REF!</v>
      </c>
      <c r="G144" s="23" t="e">
        <f t="shared" si="10"/>
        <v>#REF!</v>
      </c>
      <c r="H144" s="23" t="e">
        <f t="shared" si="11"/>
        <v>#REF!</v>
      </c>
    </row>
    <row r="145" spans="1:8" x14ac:dyDescent="0.25">
      <c r="A145" s="4" t="str">
        <f>Cuadro!C149&amp;"-"&amp;Cuadro!B149</f>
        <v>Nov-2014</v>
      </c>
      <c r="B145" s="23">
        <f>Cuadro!D149</f>
        <v>94.901719019957</v>
      </c>
      <c r="C145" s="24">
        <f>Cuadro!E149</f>
        <v>93.13472696462</v>
      </c>
      <c r="E145" s="3">
        <f t="shared" si="8"/>
        <v>384</v>
      </c>
      <c r="F145" s="4" t="e">
        <f t="shared" si="9"/>
        <v>#REF!</v>
      </c>
      <c r="G145" s="23" t="e">
        <f t="shared" si="10"/>
        <v>#REF!</v>
      </c>
      <c r="H145" s="23" t="e">
        <f t="shared" si="11"/>
        <v>#REF!</v>
      </c>
    </row>
    <row r="146" spans="1:8" x14ac:dyDescent="0.25">
      <c r="A146" s="4" t="str">
        <f>Cuadro!C150&amp;"-"&amp;Cuadro!B150</f>
        <v>Dic-2014</v>
      </c>
      <c r="B146" s="23">
        <f>Cuadro!D150</f>
        <v>95.498428877229003</v>
      </c>
      <c r="C146" s="24">
        <f>Cuadro!E150</f>
        <v>93.070098015761005</v>
      </c>
      <c r="E146" s="3">
        <f t="shared" si="8"/>
        <v>385</v>
      </c>
      <c r="F146" s="4" t="e">
        <f t="shared" si="9"/>
        <v>#REF!</v>
      </c>
      <c r="G146" s="23" t="e">
        <f t="shared" si="10"/>
        <v>#REF!</v>
      </c>
      <c r="H146" s="23" t="e">
        <f t="shared" si="11"/>
        <v>#REF!</v>
      </c>
    </row>
    <row r="147" spans="1:8" x14ac:dyDescent="0.25">
      <c r="A147" s="4" t="str">
        <f>Cuadro!C151&amp;"-"&amp;Cuadro!B151</f>
        <v>Ene-2015</v>
      </c>
      <c r="B147" s="23">
        <f>Cuadro!D151</f>
        <v>90.618371806935002</v>
      </c>
      <c r="C147" s="24">
        <f>Cuadro!E151</f>
        <v>93.199587600708995</v>
      </c>
      <c r="E147" s="3">
        <f t="shared" si="8"/>
        <v>386</v>
      </c>
      <c r="F147" s="4" t="e">
        <f t="shared" si="9"/>
        <v>#REF!</v>
      </c>
      <c r="G147" s="23" t="e">
        <f t="shared" si="10"/>
        <v>#REF!</v>
      </c>
      <c r="H147" s="23" t="e">
        <f t="shared" si="11"/>
        <v>#REF!</v>
      </c>
    </row>
    <row r="148" spans="1:8" x14ac:dyDescent="0.25">
      <c r="A148" s="4" t="str">
        <f>Cuadro!C152&amp;"-"&amp;Cuadro!B152</f>
        <v>Feb-2015</v>
      </c>
      <c r="B148" s="23">
        <f>Cuadro!D152</f>
        <v>89.267739406987005</v>
      </c>
      <c r="C148" s="24">
        <f>Cuadro!E152</f>
        <v>93.459051817071</v>
      </c>
      <c r="E148" s="3">
        <f t="shared" si="8"/>
        <v>387</v>
      </c>
      <c r="F148" s="4" t="e">
        <f t="shared" si="9"/>
        <v>#REF!</v>
      </c>
      <c r="G148" s="23" t="e">
        <f t="shared" si="10"/>
        <v>#REF!</v>
      </c>
      <c r="H148" s="23" t="e">
        <f t="shared" si="11"/>
        <v>#REF!</v>
      </c>
    </row>
    <row r="149" spans="1:8" x14ac:dyDescent="0.25">
      <c r="A149" s="4" t="str">
        <f>Cuadro!C153&amp;"-"&amp;Cuadro!B153</f>
        <v>Mar-2015</v>
      </c>
      <c r="B149" s="23">
        <f>Cuadro!D153</f>
        <v>94.331545593650006</v>
      </c>
      <c r="C149" s="24">
        <f>Cuadro!E153</f>
        <v>93.624363386344996</v>
      </c>
      <c r="E149" s="3">
        <f t="shared" si="8"/>
        <v>388</v>
      </c>
      <c r="F149" s="4" t="e">
        <f t="shared" si="9"/>
        <v>#REF!</v>
      </c>
      <c r="G149" s="23" t="e">
        <f t="shared" si="10"/>
        <v>#REF!</v>
      </c>
      <c r="H149" s="23" t="e">
        <f t="shared" si="11"/>
        <v>#REF!</v>
      </c>
    </row>
    <row r="150" spans="1:8" x14ac:dyDescent="0.25">
      <c r="A150" s="4" t="str">
        <f>Cuadro!C154&amp;"-"&amp;Cuadro!B154</f>
        <v>Abr-2015</v>
      </c>
      <c r="B150" s="23">
        <f>Cuadro!D154</f>
        <v>92.929383485217997</v>
      </c>
      <c r="C150" s="24">
        <f>Cuadro!E154</f>
        <v>94.525108012115993</v>
      </c>
      <c r="E150" s="3">
        <f t="shared" si="8"/>
        <v>389</v>
      </c>
      <c r="F150" s="4" t="e">
        <f t="shared" si="9"/>
        <v>#REF!</v>
      </c>
      <c r="G150" s="23" t="e">
        <f t="shared" si="10"/>
        <v>#REF!</v>
      </c>
      <c r="H150" s="23" t="e">
        <f t="shared" si="11"/>
        <v>#REF!</v>
      </c>
    </row>
    <row r="151" spans="1:8" x14ac:dyDescent="0.25">
      <c r="A151" s="4" t="str">
        <f>Cuadro!C155&amp;"-"&amp;Cuadro!B155</f>
        <v>May-2015</v>
      </c>
      <c r="B151" s="23">
        <f>Cuadro!D155</f>
        <v>94.018456177035006</v>
      </c>
      <c r="C151" s="24">
        <f>Cuadro!E155</f>
        <v>93.842225365771</v>
      </c>
      <c r="E151" s="3">
        <f t="shared" si="8"/>
        <v>390</v>
      </c>
      <c r="F151" s="4" t="e">
        <f t="shared" si="9"/>
        <v>#REF!</v>
      </c>
      <c r="G151" s="23" t="e">
        <f t="shared" si="10"/>
        <v>#REF!</v>
      </c>
      <c r="H151" s="23" t="e">
        <f t="shared" si="11"/>
        <v>#REF!</v>
      </c>
    </row>
    <row r="152" spans="1:8" x14ac:dyDescent="0.25">
      <c r="A152" s="4" t="str">
        <f>Cuadro!C156&amp;"-"&amp;Cuadro!B156</f>
        <v>Jun-2015</v>
      </c>
      <c r="B152" s="23">
        <f>Cuadro!D156</f>
        <v>95.598734281036002</v>
      </c>
      <c r="C152" s="24">
        <f>Cuadro!E156</f>
        <v>94.270037061736005</v>
      </c>
      <c r="E152" s="3">
        <f t="shared" si="8"/>
        <v>391</v>
      </c>
      <c r="F152" s="4" t="e">
        <f t="shared" si="9"/>
        <v>#REF!</v>
      </c>
      <c r="G152" s="23" t="e">
        <f t="shared" si="10"/>
        <v>#REF!</v>
      </c>
      <c r="H152" s="23" t="e">
        <f t="shared" si="11"/>
        <v>#REF!</v>
      </c>
    </row>
    <row r="153" spans="1:8" x14ac:dyDescent="0.25">
      <c r="A153" s="4" t="str">
        <f>Cuadro!C157&amp;"-"&amp;Cuadro!B157</f>
        <v>Jul-2015</v>
      </c>
      <c r="B153" s="23">
        <f>Cuadro!D157</f>
        <v>96.244189182311004</v>
      </c>
      <c r="C153" s="24">
        <f>Cuadro!E157</f>
        <v>95.041848123505005</v>
      </c>
      <c r="E153" s="3">
        <f t="shared" si="8"/>
        <v>392</v>
      </c>
      <c r="F153" s="4" t="e">
        <f t="shared" si="9"/>
        <v>#REF!</v>
      </c>
      <c r="G153" s="23" t="e">
        <f t="shared" si="10"/>
        <v>#REF!</v>
      </c>
      <c r="H153" s="23" t="e">
        <f t="shared" si="11"/>
        <v>#REF!</v>
      </c>
    </row>
    <row r="154" spans="1:8" x14ac:dyDescent="0.25">
      <c r="A154" s="4" t="str">
        <f>Cuadro!C158&amp;"-"&amp;Cuadro!B158</f>
        <v>Ago-2015</v>
      </c>
      <c r="B154" s="23">
        <f>Cuadro!D158</f>
        <v>93.906885290641</v>
      </c>
      <c r="C154" s="24">
        <f>Cuadro!E158</f>
        <v>94.975830353204998</v>
      </c>
      <c r="E154" s="3">
        <f t="shared" si="8"/>
        <v>393</v>
      </c>
      <c r="F154" s="4" t="e">
        <f t="shared" si="9"/>
        <v>#REF!</v>
      </c>
      <c r="G154" s="23" t="e">
        <f t="shared" si="10"/>
        <v>#REF!</v>
      </c>
      <c r="H154" s="23" t="e">
        <f t="shared" si="11"/>
        <v>#REF!</v>
      </c>
    </row>
    <row r="155" spans="1:8" x14ac:dyDescent="0.25">
      <c r="A155" s="4" t="str">
        <f>Cuadro!C159&amp;"-"&amp;Cuadro!B159</f>
        <v>Sep-2015</v>
      </c>
      <c r="B155" s="23">
        <f>Cuadro!D159</f>
        <v>95.487847665917997</v>
      </c>
      <c r="C155" s="24">
        <f>Cuadro!E159</f>
        <v>96.450134005448007</v>
      </c>
      <c r="E155" s="3">
        <f t="shared" si="8"/>
        <v>394</v>
      </c>
      <c r="F155" s="4" t="e">
        <f t="shared" si="9"/>
        <v>#REF!</v>
      </c>
      <c r="G155" s="23" t="e">
        <f t="shared" si="10"/>
        <v>#REF!</v>
      </c>
      <c r="H155" s="23" t="e">
        <f t="shared" si="11"/>
        <v>#REF!</v>
      </c>
    </row>
    <row r="156" spans="1:8" x14ac:dyDescent="0.25">
      <c r="A156" s="4" t="str">
        <f>Cuadro!C160&amp;"-"&amp;Cuadro!B160</f>
        <v>Oct-2015</v>
      </c>
      <c r="B156" s="23">
        <f>Cuadro!D160</f>
        <v>97.291791652116999</v>
      </c>
      <c r="C156" s="24">
        <f>Cuadro!E160</f>
        <v>95.214771464167001</v>
      </c>
      <c r="E156" s="3">
        <f t="shared" si="8"/>
        <v>395</v>
      </c>
      <c r="F156" s="4" t="e">
        <f t="shared" si="9"/>
        <v>#REF!</v>
      </c>
      <c r="G156" s="23" t="e">
        <f t="shared" si="10"/>
        <v>#REF!</v>
      </c>
      <c r="H156" s="23" t="e">
        <f t="shared" si="11"/>
        <v>#REF!</v>
      </c>
    </row>
    <row r="157" spans="1:8" x14ac:dyDescent="0.25">
      <c r="A157" s="4" t="str">
        <f>Cuadro!C161&amp;"-"&amp;Cuadro!B161</f>
        <v>Nov-2015</v>
      </c>
      <c r="B157" s="23">
        <f>Cuadro!D161</f>
        <v>96.719771860988999</v>
      </c>
      <c r="C157" s="24">
        <f>Cuadro!E161</f>
        <v>94.613467987218002</v>
      </c>
      <c r="E157" s="3">
        <f t="shared" si="8"/>
        <v>396</v>
      </c>
      <c r="F157" s="4" t="e">
        <f t="shared" si="9"/>
        <v>#REF!</v>
      </c>
      <c r="G157" s="23" t="e">
        <f t="shared" si="10"/>
        <v>#REF!</v>
      </c>
      <c r="H157" s="23" t="e">
        <f t="shared" si="11"/>
        <v>#REF!</v>
      </c>
    </row>
    <row r="158" spans="1:8" x14ac:dyDescent="0.25">
      <c r="A158" s="4" t="str">
        <f>Cuadro!C162&amp;"-"&amp;Cuadro!B162</f>
        <v>Dic-2015</v>
      </c>
      <c r="B158" s="23">
        <f>Cuadro!D162</f>
        <v>97.507986854769996</v>
      </c>
      <c r="C158" s="24">
        <f>Cuadro!E162</f>
        <v>94.872360413422996</v>
      </c>
      <c r="E158" s="3">
        <f t="shared" si="8"/>
        <v>397</v>
      </c>
      <c r="F158" s="4" t="e">
        <f t="shared" si="9"/>
        <v>#REF!</v>
      </c>
      <c r="G158" s="23" t="e">
        <f t="shared" si="10"/>
        <v>#REF!</v>
      </c>
      <c r="H158" s="23" t="e">
        <f t="shared" si="11"/>
        <v>#REF!</v>
      </c>
    </row>
    <row r="159" spans="1:8" x14ac:dyDescent="0.25">
      <c r="A159" s="4" t="str">
        <f>Cuadro!C163&amp;"-"&amp;Cuadro!B163</f>
        <v>Ene-2016</v>
      </c>
      <c r="B159" s="23">
        <f>Cuadro!D163</f>
        <v>91.735195737539996</v>
      </c>
      <c r="C159" s="24">
        <f>Cuadro!E163</f>
        <v>95.125042323008998</v>
      </c>
      <c r="E159" s="3">
        <f t="shared" si="8"/>
        <v>398</v>
      </c>
      <c r="F159" s="4" t="e">
        <f t="shared" si="9"/>
        <v>#REF!</v>
      </c>
      <c r="G159" s="23" t="e">
        <f t="shared" si="10"/>
        <v>#REF!</v>
      </c>
      <c r="H159" s="23" t="e">
        <f t="shared" si="11"/>
        <v>#REF!</v>
      </c>
    </row>
    <row r="160" spans="1:8" x14ac:dyDescent="0.25">
      <c r="A160" s="4" t="str">
        <f>Cuadro!C164&amp;"-"&amp;Cuadro!B164</f>
        <v>Feb-2016</v>
      </c>
      <c r="B160" s="23">
        <f>Cuadro!D164</f>
        <v>92.725296892314006</v>
      </c>
      <c r="C160" s="24">
        <f>Cuadro!E164</f>
        <v>95.539658152719994</v>
      </c>
      <c r="E160" s="3">
        <f t="shared" si="8"/>
        <v>399</v>
      </c>
      <c r="F160" s="4" t="e">
        <f t="shared" si="9"/>
        <v>#REF!</v>
      </c>
      <c r="G160" s="23" t="e">
        <f t="shared" si="10"/>
        <v>#REF!</v>
      </c>
      <c r="H160" s="23" t="e">
        <f t="shared" si="11"/>
        <v>#REF!</v>
      </c>
    </row>
    <row r="161" spans="1:8" x14ac:dyDescent="0.25">
      <c r="A161" s="4" t="str">
        <f>Cuadro!C165&amp;"-"&amp;Cuadro!B165</f>
        <v>Mar-2016</v>
      </c>
      <c r="B161" s="23">
        <f>Cuadro!D165</f>
        <v>94.127285036846004</v>
      </c>
      <c r="C161" s="24">
        <f>Cuadro!E165</f>
        <v>95.092087308960004</v>
      </c>
      <c r="E161" s="3">
        <f t="shared" si="8"/>
        <v>400</v>
      </c>
      <c r="F161" s="4" t="e">
        <f t="shared" si="9"/>
        <v>#REF!</v>
      </c>
      <c r="G161" s="23" t="e">
        <f t="shared" si="10"/>
        <v>#REF!</v>
      </c>
      <c r="H161" s="23" t="e">
        <f t="shared" si="11"/>
        <v>#REF!</v>
      </c>
    </row>
    <row r="162" spans="1:8" x14ac:dyDescent="0.25">
      <c r="A162" s="4" t="str">
        <f>Cuadro!C166&amp;"-"&amp;Cuadro!B166</f>
        <v>Abr-2016</v>
      </c>
      <c r="B162" s="23">
        <f>Cuadro!D166</f>
        <v>95.749484800242001</v>
      </c>
      <c r="C162" s="24">
        <f>Cuadro!E166</f>
        <v>95.160784270736997</v>
      </c>
      <c r="E162" s="3">
        <f t="shared" si="8"/>
        <v>401</v>
      </c>
      <c r="F162" s="4" t="e">
        <f t="shared" si="9"/>
        <v>#REF!</v>
      </c>
      <c r="G162" s="23" t="e">
        <f t="shared" si="10"/>
        <v>#REF!</v>
      </c>
      <c r="H162" s="23" t="e">
        <f t="shared" si="11"/>
        <v>#REF!</v>
      </c>
    </row>
    <row r="163" spans="1:8" x14ac:dyDescent="0.25">
      <c r="A163" s="4" t="str">
        <f>Cuadro!C167&amp;"-"&amp;Cuadro!B167</f>
        <v>May-2016</v>
      </c>
      <c r="B163" s="23">
        <f>Cuadro!D167</f>
        <v>96.000069257852005</v>
      </c>
      <c r="C163" s="24">
        <f>Cuadro!E167</f>
        <v>95.490702489189005</v>
      </c>
      <c r="E163" s="3">
        <f t="shared" si="8"/>
        <v>402</v>
      </c>
      <c r="F163" s="4" t="e">
        <f t="shared" si="9"/>
        <v>#REF!</v>
      </c>
      <c r="G163" s="23" t="e">
        <f t="shared" si="10"/>
        <v>#REF!</v>
      </c>
      <c r="H163" s="23" t="e">
        <f t="shared" si="11"/>
        <v>#REF!</v>
      </c>
    </row>
    <row r="164" spans="1:8" x14ac:dyDescent="0.25">
      <c r="A164" s="4" t="str">
        <f>Cuadro!C168&amp;"-"&amp;Cuadro!B168</f>
        <v>Jun-2016</v>
      </c>
      <c r="B164" s="23">
        <f>Cuadro!D168</f>
        <v>97.383326133213004</v>
      </c>
      <c r="C164" s="24">
        <f>Cuadro!E168</f>
        <v>95.936456278017999</v>
      </c>
      <c r="E164" s="3">
        <f t="shared" si="8"/>
        <v>403</v>
      </c>
      <c r="F164" s="4" t="e">
        <f t="shared" si="9"/>
        <v>#REF!</v>
      </c>
      <c r="G164" s="23" t="e">
        <f t="shared" si="10"/>
        <v>#REF!</v>
      </c>
      <c r="H164" s="23" t="e">
        <f t="shared" si="11"/>
        <v>#REF!</v>
      </c>
    </row>
    <row r="165" spans="1:8" x14ac:dyDescent="0.25">
      <c r="A165" s="4" t="str">
        <f>Cuadro!C169&amp;"-"&amp;Cuadro!B169</f>
        <v>Jul-2016</v>
      </c>
      <c r="B165" s="23">
        <f>Cuadro!D169</f>
        <v>95.394389095191002</v>
      </c>
      <c r="C165" s="24">
        <f>Cuadro!E169</f>
        <v>95.814584111369996</v>
      </c>
      <c r="E165" s="3">
        <f t="shared" si="8"/>
        <v>404</v>
      </c>
      <c r="F165" s="4" t="e">
        <f t="shared" si="9"/>
        <v>#REF!</v>
      </c>
      <c r="G165" s="23" t="e">
        <f t="shared" si="10"/>
        <v>#REF!</v>
      </c>
      <c r="H165" s="23" t="e">
        <f t="shared" si="11"/>
        <v>#REF!</v>
      </c>
    </row>
    <row r="166" spans="1:8" x14ac:dyDescent="0.25">
      <c r="A166" s="4" t="str">
        <f>Cuadro!C170&amp;"-"&amp;Cuadro!B170</f>
        <v>Ago-2016</v>
      </c>
      <c r="B166" s="23">
        <f>Cuadro!D170</f>
        <v>96.882040953255995</v>
      </c>
      <c r="C166" s="24">
        <f>Cuadro!E170</f>
        <v>96.155875538166001</v>
      </c>
      <c r="E166" s="3">
        <f t="shared" si="8"/>
        <v>405</v>
      </c>
      <c r="F166" s="4" t="e">
        <f t="shared" si="9"/>
        <v>#REF!</v>
      </c>
      <c r="G166" s="23" t="e">
        <f t="shared" si="10"/>
        <v>#REF!</v>
      </c>
      <c r="H166" s="23" t="e">
        <f t="shared" si="11"/>
        <v>#REF!</v>
      </c>
    </row>
    <row r="167" spans="1:8" x14ac:dyDescent="0.25">
      <c r="A167" s="4" t="str">
        <f>Cuadro!C171&amp;"-"&amp;Cuadro!B171</f>
        <v>Sep-2016</v>
      </c>
      <c r="B167" s="23">
        <f>Cuadro!D171</f>
        <v>95.737176488393004</v>
      </c>
      <c r="C167" s="24">
        <f>Cuadro!E171</f>
        <v>96.758906208157001</v>
      </c>
      <c r="E167" s="3">
        <f t="shared" si="8"/>
        <v>406</v>
      </c>
      <c r="F167" s="4" t="e">
        <f t="shared" si="9"/>
        <v>#REF!</v>
      </c>
      <c r="G167" s="23" t="e">
        <f t="shared" si="10"/>
        <v>#REF!</v>
      </c>
      <c r="H167" s="23" t="e">
        <f t="shared" si="11"/>
        <v>#REF!</v>
      </c>
    </row>
    <row r="168" spans="1:8" x14ac:dyDescent="0.25">
      <c r="A168" s="4" t="str">
        <f>Cuadro!C172&amp;"-"&amp;Cuadro!B172</f>
        <v>Oct-2016</v>
      </c>
      <c r="B168" s="23">
        <f>Cuadro!D172</f>
        <v>97.662677790521997</v>
      </c>
      <c r="C168" s="24">
        <f>Cuadro!E172</f>
        <v>97.007649585409993</v>
      </c>
      <c r="E168" s="3">
        <f t="shared" si="8"/>
        <v>407</v>
      </c>
      <c r="F168" s="4" t="e">
        <f t="shared" si="9"/>
        <v>#REF!</v>
      </c>
      <c r="G168" s="23" t="e">
        <f t="shared" si="10"/>
        <v>#REF!</v>
      </c>
      <c r="H168" s="23" t="e">
        <f t="shared" si="11"/>
        <v>#REF!</v>
      </c>
    </row>
    <row r="169" spans="1:8" x14ac:dyDescent="0.25">
      <c r="A169" s="4" t="str">
        <f>Cuadro!C173&amp;"-"&amp;Cuadro!B173</f>
        <v>Nov-2016</v>
      </c>
      <c r="B169" s="23">
        <f>Cuadro!D173</f>
        <v>100.849554444398</v>
      </c>
      <c r="C169" s="24">
        <f>Cuadro!E173</f>
        <v>97.240401380780995</v>
      </c>
      <c r="E169" s="3">
        <f t="shared" si="8"/>
        <v>408</v>
      </c>
      <c r="F169" s="4" t="e">
        <f t="shared" si="9"/>
        <v>#REF!</v>
      </c>
      <c r="G169" s="23" t="e">
        <f t="shared" si="10"/>
        <v>#REF!</v>
      </c>
      <c r="H169" s="23" t="e">
        <f t="shared" si="11"/>
        <v>#REF!</v>
      </c>
    </row>
    <row r="170" spans="1:8" x14ac:dyDescent="0.25">
      <c r="A170" s="4" t="str">
        <f>Cuadro!C174&amp;"-"&amp;Cuadro!B174</f>
        <v>Dic-2016</v>
      </c>
      <c r="B170" s="23">
        <f>Cuadro!D174</f>
        <v>99.785650215345996</v>
      </c>
      <c r="C170" s="24">
        <f>Cuadro!E174</f>
        <v>97.706675198005996</v>
      </c>
      <c r="E170" s="3">
        <f t="shared" si="8"/>
        <v>409</v>
      </c>
      <c r="F170" s="4" t="e">
        <f t="shared" si="9"/>
        <v>#REF!</v>
      </c>
      <c r="G170" s="23" t="e">
        <f t="shared" si="10"/>
        <v>#REF!</v>
      </c>
      <c r="H170" s="23" t="e">
        <f t="shared" si="11"/>
        <v>#REF!</v>
      </c>
    </row>
    <row r="171" spans="1:8" x14ac:dyDescent="0.25">
      <c r="A171" s="4" t="str">
        <f>Cuadro!C175&amp;"-"&amp;Cuadro!B175</f>
        <v>Ene-2017</v>
      </c>
      <c r="B171" s="23">
        <f>Cuadro!D175</f>
        <v>95.147380067613</v>
      </c>
      <c r="C171" s="24">
        <f>Cuadro!E175</f>
        <v>98.010062508044001</v>
      </c>
      <c r="E171" s="3">
        <f t="shared" si="8"/>
        <v>410</v>
      </c>
      <c r="F171" s="4" t="e">
        <f t="shared" si="9"/>
        <v>#REF!</v>
      </c>
      <c r="G171" s="23" t="e">
        <f t="shared" si="10"/>
        <v>#REF!</v>
      </c>
      <c r="H171" s="23" t="e">
        <f t="shared" si="11"/>
        <v>#REF!</v>
      </c>
    </row>
    <row r="172" spans="1:8" x14ac:dyDescent="0.25">
      <c r="A172" s="4" t="str">
        <f>Cuadro!C176&amp;"-"&amp;Cuadro!B176</f>
        <v>Feb-2017</v>
      </c>
      <c r="B172" s="23">
        <f>Cuadro!D176</f>
        <v>93.328230150669995</v>
      </c>
      <c r="C172" s="24">
        <f>Cuadro!E176</f>
        <v>97.551457813907007</v>
      </c>
      <c r="E172" s="3">
        <f t="shared" si="8"/>
        <v>411</v>
      </c>
      <c r="F172" s="4" t="e">
        <f t="shared" si="9"/>
        <v>#REF!</v>
      </c>
      <c r="G172" s="23" t="e">
        <f t="shared" si="10"/>
        <v>#REF!</v>
      </c>
      <c r="H172" s="23" t="e">
        <f t="shared" si="11"/>
        <v>#REF!</v>
      </c>
    </row>
    <row r="173" spans="1:8" x14ac:dyDescent="0.25">
      <c r="A173" s="4" t="str">
        <f>Cuadro!C177&amp;"-"&amp;Cuadro!B177</f>
        <v>Mar-2017</v>
      </c>
      <c r="B173" s="23">
        <f>Cuadro!D177</f>
        <v>99.882289119310997</v>
      </c>
      <c r="C173" s="24">
        <f>Cuadro!E177</f>
        <v>97.895365033857004</v>
      </c>
      <c r="E173" s="3">
        <f t="shared" si="8"/>
        <v>412</v>
      </c>
      <c r="F173" s="4" t="e">
        <f t="shared" si="9"/>
        <v>#REF!</v>
      </c>
      <c r="G173" s="23" t="e">
        <f t="shared" si="10"/>
        <v>#REF!</v>
      </c>
      <c r="H173" s="23" t="e">
        <f t="shared" si="11"/>
        <v>#REF!</v>
      </c>
    </row>
    <row r="174" spans="1:8" x14ac:dyDescent="0.25">
      <c r="A174" s="4" t="str">
        <f>Cuadro!C178&amp;"-"&amp;Cuadro!B178</f>
        <v>Abr-2017</v>
      </c>
      <c r="B174" s="23">
        <f>Cuadro!D178</f>
        <v>94.251005127962998</v>
      </c>
      <c r="C174" s="24">
        <f>Cuadro!E178</f>
        <v>97.847894920277994</v>
      </c>
      <c r="E174" s="3">
        <f t="shared" ref="E174:E236" si="12">+E173+1</f>
        <v>413</v>
      </c>
      <c r="F174" s="4" t="e">
        <f t="shared" ref="F174:F205" si="13">+INDEX($A$3:$A$369,E174)</f>
        <v>#REF!</v>
      </c>
      <c r="G174" s="23" t="e">
        <f t="shared" ref="G174:G205" si="14">+INDEX($B$3:$B$369,E174)</f>
        <v>#REF!</v>
      </c>
      <c r="H174" s="23" t="e">
        <f t="shared" ref="H174:H205" si="15">+INDEX($C$3:$C$369,E174)</f>
        <v>#REF!</v>
      </c>
    </row>
    <row r="175" spans="1:8" x14ac:dyDescent="0.25">
      <c r="A175" s="4" t="str">
        <f>Cuadro!C179&amp;"-"&amp;Cuadro!B179</f>
        <v>May-2017</v>
      </c>
      <c r="B175" s="23">
        <f>Cuadro!D179</f>
        <v>99.160616905466995</v>
      </c>
      <c r="C175" s="24">
        <f>Cuadro!E179</f>
        <v>97.671538697396002</v>
      </c>
      <c r="E175" s="3">
        <f t="shared" si="12"/>
        <v>414</v>
      </c>
      <c r="F175" s="4" t="e">
        <f t="shared" si="13"/>
        <v>#REF!</v>
      </c>
      <c r="G175" s="23" t="e">
        <f t="shared" si="14"/>
        <v>#REF!</v>
      </c>
      <c r="H175" s="23" t="e">
        <f t="shared" si="15"/>
        <v>#REF!</v>
      </c>
    </row>
    <row r="176" spans="1:8" x14ac:dyDescent="0.25">
      <c r="A176" s="4" t="str">
        <f>Cuadro!C180&amp;"-"&amp;Cuadro!B180</f>
        <v>Jun-2017</v>
      </c>
      <c r="B176" s="23">
        <f>Cuadro!D180</f>
        <v>99.894683217028003</v>
      </c>
      <c r="C176" s="24">
        <f>Cuadro!E180</f>
        <v>98.131886472977001</v>
      </c>
      <c r="E176" s="3">
        <f t="shared" si="12"/>
        <v>415</v>
      </c>
      <c r="F176" s="4" t="e">
        <f t="shared" si="13"/>
        <v>#REF!</v>
      </c>
      <c r="G176" s="23" t="e">
        <f t="shared" si="14"/>
        <v>#REF!</v>
      </c>
      <c r="H176" s="23" t="e">
        <f t="shared" si="15"/>
        <v>#REF!</v>
      </c>
    </row>
    <row r="177" spans="1:8" x14ac:dyDescent="0.25">
      <c r="A177" s="4" t="str">
        <f>Cuadro!C181&amp;"-"&amp;Cuadro!B181</f>
        <v>Jul-2017</v>
      </c>
      <c r="B177" s="23">
        <f>Cuadro!D181</f>
        <v>96.514008789802006</v>
      </c>
      <c r="C177" s="24">
        <f>Cuadro!E181</f>
        <v>97.290009797810995</v>
      </c>
      <c r="E177" s="3">
        <f t="shared" si="12"/>
        <v>416</v>
      </c>
      <c r="F177" s="4" t="e">
        <f t="shared" si="13"/>
        <v>#REF!</v>
      </c>
      <c r="G177" s="23" t="e">
        <f t="shared" si="14"/>
        <v>#REF!</v>
      </c>
      <c r="H177" s="23" t="e">
        <f t="shared" si="15"/>
        <v>#REF!</v>
      </c>
    </row>
    <row r="178" spans="1:8" x14ac:dyDescent="0.25">
      <c r="A178" s="4" t="str">
        <f>Cuadro!C182&amp;"-"&amp;Cuadro!B182</f>
        <v>Ago-2017</v>
      </c>
      <c r="B178" s="23">
        <f>Cuadro!D182</f>
        <v>99.228375066024995</v>
      </c>
      <c r="C178" s="24">
        <f>Cuadro!E182</f>
        <v>98.299602839241999</v>
      </c>
      <c r="E178" s="3">
        <f t="shared" si="12"/>
        <v>417</v>
      </c>
      <c r="F178" s="4" t="e">
        <f t="shared" si="13"/>
        <v>#REF!</v>
      </c>
      <c r="G178" s="23" t="e">
        <f t="shared" si="14"/>
        <v>#REF!</v>
      </c>
      <c r="H178" s="23" t="e">
        <f t="shared" si="15"/>
        <v>#REF!</v>
      </c>
    </row>
    <row r="179" spans="1:8" x14ac:dyDescent="0.25">
      <c r="A179" s="4" t="str">
        <f>Cuadro!C183&amp;"-"&amp;Cuadro!B183</f>
        <v>Sep-2017</v>
      </c>
      <c r="B179" s="23">
        <f>Cuadro!D183</f>
        <v>95.757483922031</v>
      </c>
      <c r="C179" s="24">
        <f>Cuadro!E183</f>
        <v>97.181234695057995</v>
      </c>
      <c r="E179" s="3">
        <f t="shared" si="12"/>
        <v>418</v>
      </c>
      <c r="F179" s="4" t="e">
        <f t="shared" si="13"/>
        <v>#REF!</v>
      </c>
      <c r="G179" s="23" t="e">
        <f t="shared" si="14"/>
        <v>#REF!</v>
      </c>
      <c r="H179" s="23" t="e">
        <f t="shared" si="15"/>
        <v>#REF!</v>
      </c>
    </row>
    <row r="180" spans="1:8" x14ac:dyDescent="0.25">
      <c r="A180" s="4" t="str">
        <f>Cuadro!C184&amp;"-"&amp;Cuadro!B184</f>
        <v>Oct-2017</v>
      </c>
      <c r="B180" s="23">
        <f>Cuadro!D184</f>
        <v>99.456414172617997</v>
      </c>
      <c r="C180" s="24">
        <f>Cuadro!E184</f>
        <v>98.434957624994993</v>
      </c>
      <c r="E180" s="3">
        <f t="shared" si="12"/>
        <v>419</v>
      </c>
      <c r="F180" s="4" t="e">
        <f t="shared" si="13"/>
        <v>#REF!</v>
      </c>
      <c r="G180" s="23" t="e">
        <f t="shared" si="14"/>
        <v>#REF!</v>
      </c>
      <c r="H180" s="23" t="e">
        <f t="shared" si="15"/>
        <v>#REF!</v>
      </c>
    </row>
    <row r="181" spans="1:8" x14ac:dyDescent="0.25">
      <c r="A181" s="4" t="str">
        <f>Cuadro!C185&amp;"-"&amp;Cuadro!B185</f>
        <v>Nov-2017</v>
      </c>
      <c r="B181" s="23">
        <f>Cuadro!D185</f>
        <v>102.798894494262</v>
      </c>
      <c r="C181" s="24">
        <f>Cuadro!E185</f>
        <v>99.212909578489999</v>
      </c>
      <c r="E181" s="3">
        <f t="shared" si="12"/>
        <v>420</v>
      </c>
      <c r="F181" s="4" t="e">
        <f t="shared" si="13"/>
        <v>#REF!</v>
      </c>
      <c r="G181" s="23" t="e">
        <f t="shared" si="14"/>
        <v>#REF!</v>
      </c>
      <c r="H181" s="23" t="e">
        <f t="shared" si="15"/>
        <v>#REF!</v>
      </c>
    </row>
    <row r="182" spans="1:8" x14ac:dyDescent="0.25">
      <c r="A182" s="4" t="str">
        <f>Cuadro!C186&amp;"-"&amp;Cuadro!B186</f>
        <v>Dic-2017</v>
      </c>
      <c r="B182" s="23">
        <f>Cuadro!D186</f>
        <v>100.824276345367</v>
      </c>
      <c r="C182" s="24">
        <f>Cuadro!E186</f>
        <v>99.843296357400007</v>
      </c>
      <c r="E182" s="3">
        <f t="shared" si="12"/>
        <v>421</v>
      </c>
      <c r="F182" s="4" t="e">
        <f t="shared" si="13"/>
        <v>#REF!</v>
      </c>
      <c r="G182" s="23" t="e">
        <f t="shared" si="14"/>
        <v>#REF!</v>
      </c>
      <c r="H182" s="23" t="e">
        <f t="shared" si="15"/>
        <v>#REF!</v>
      </c>
    </row>
    <row r="183" spans="1:8" x14ac:dyDescent="0.25">
      <c r="A183" s="4" t="str">
        <f>Cuadro!C187&amp;"-"&amp;Cuadro!B187</f>
        <v>Ene -2018</v>
      </c>
      <c r="B183" s="23">
        <f>Cuadro!D187</f>
        <v>97.405722207653</v>
      </c>
      <c r="C183" s="24">
        <f>Cuadro!E187</f>
        <v>99.151673525914006</v>
      </c>
      <c r="E183" s="3">
        <f t="shared" si="12"/>
        <v>422</v>
      </c>
      <c r="F183" s="4" t="e">
        <f t="shared" si="13"/>
        <v>#REF!</v>
      </c>
      <c r="G183" s="23" t="e">
        <f t="shared" si="14"/>
        <v>#REF!</v>
      </c>
      <c r="H183" s="23" t="e">
        <f t="shared" si="15"/>
        <v>#REF!</v>
      </c>
    </row>
    <row r="184" spans="1:8" x14ac:dyDescent="0.25">
      <c r="A184" s="4" t="str">
        <f>Cuadro!C188&amp;"-"&amp;Cuadro!B188</f>
        <v>Feb-2018</v>
      </c>
      <c r="B184" s="23">
        <f>Cuadro!D188</f>
        <v>95.318718387748007</v>
      </c>
      <c r="C184" s="24">
        <f>Cuadro!E188</f>
        <v>99.662071638792</v>
      </c>
      <c r="E184" s="3">
        <f t="shared" si="12"/>
        <v>423</v>
      </c>
      <c r="F184" s="4" t="e">
        <f t="shared" si="13"/>
        <v>#REF!</v>
      </c>
      <c r="G184" s="23" t="e">
        <f t="shared" si="14"/>
        <v>#REF!</v>
      </c>
      <c r="H184" s="23" t="e">
        <f t="shared" si="15"/>
        <v>#REF!</v>
      </c>
    </row>
    <row r="185" spans="1:8" x14ac:dyDescent="0.25">
      <c r="A185" s="4" t="str">
        <f>Cuadro!C189&amp;"-"&amp;Cuadro!B189</f>
        <v>Mar-2018</v>
      </c>
      <c r="B185" s="23">
        <f>Cuadro!D189</f>
        <v>98.983664193869998</v>
      </c>
      <c r="C185" s="24">
        <f>Cuadro!E189</f>
        <v>100.344298762732</v>
      </c>
      <c r="E185" s="3">
        <f t="shared" si="12"/>
        <v>424</v>
      </c>
      <c r="F185" s="4" t="e">
        <f t="shared" si="13"/>
        <v>#REF!</v>
      </c>
      <c r="G185" s="23" t="e">
        <f t="shared" si="14"/>
        <v>#REF!</v>
      </c>
      <c r="H185" s="23" t="e">
        <f t="shared" si="15"/>
        <v>#REF!</v>
      </c>
    </row>
    <row r="186" spans="1:8" x14ac:dyDescent="0.25">
      <c r="A186" s="4" t="str">
        <f>Cuadro!C190&amp;"-"&amp;Cuadro!B190</f>
        <v>Abr-2018</v>
      </c>
      <c r="B186" s="23">
        <f>Cuadro!D190</f>
        <v>98.914773931349998</v>
      </c>
      <c r="C186" s="24">
        <f>Cuadro!E190</f>
        <v>99.445515044702006</v>
      </c>
      <c r="E186" s="3">
        <f t="shared" si="12"/>
        <v>425</v>
      </c>
      <c r="F186" s="4" t="e">
        <f t="shared" si="13"/>
        <v>#REF!</v>
      </c>
      <c r="G186" s="23" t="e">
        <f t="shared" si="14"/>
        <v>#REF!</v>
      </c>
      <c r="H186" s="23" t="e">
        <f t="shared" si="15"/>
        <v>#REF!</v>
      </c>
    </row>
    <row r="187" spans="1:8" x14ac:dyDescent="0.25">
      <c r="A187" s="4" t="str">
        <f>Cuadro!C191&amp;"-"&amp;Cuadro!B191</f>
        <v>May-2018</v>
      </c>
      <c r="B187" s="23">
        <f>Cuadro!D191</f>
        <v>102.012645104231</v>
      </c>
      <c r="C187" s="24">
        <f>Cuadro!E191</f>
        <v>100.15160686386901</v>
      </c>
      <c r="E187" s="3">
        <f t="shared" si="12"/>
        <v>426</v>
      </c>
      <c r="F187" s="4" t="e">
        <f t="shared" si="13"/>
        <v>#REF!</v>
      </c>
      <c r="G187" s="23" t="e">
        <f t="shared" si="14"/>
        <v>#REF!</v>
      </c>
      <c r="H187" s="23" t="e">
        <f t="shared" si="15"/>
        <v>#REF!</v>
      </c>
    </row>
    <row r="188" spans="1:8" x14ac:dyDescent="0.25">
      <c r="A188" s="4" t="str">
        <f>Cuadro!C192&amp;"-"&amp;Cuadro!B192</f>
        <v>Jun-2018</v>
      </c>
      <c r="B188" s="23">
        <f>Cuadro!D192</f>
        <v>101.24552530103399</v>
      </c>
      <c r="C188" s="24">
        <f>Cuadro!E192</f>
        <v>99.937663926479004</v>
      </c>
      <c r="E188" s="3">
        <f t="shared" si="12"/>
        <v>427</v>
      </c>
      <c r="F188" s="4" t="e">
        <f t="shared" si="13"/>
        <v>#REF!</v>
      </c>
      <c r="G188" s="23" t="e">
        <f t="shared" si="14"/>
        <v>#REF!</v>
      </c>
      <c r="H188" s="23" t="e">
        <f t="shared" si="15"/>
        <v>#REF!</v>
      </c>
    </row>
    <row r="189" spans="1:8" x14ac:dyDescent="0.25">
      <c r="A189" s="4" t="str">
        <f>Cuadro!C193&amp;"-"&amp;Cuadro!B193</f>
        <v>Jul-2018</v>
      </c>
      <c r="B189" s="23">
        <f>Cuadro!D193</f>
        <v>100.145813164754</v>
      </c>
      <c r="C189" s="24">
        <f>Cuadro!E193</f>
        <v>100.246065729327</v>
      </c>
      <c r="E189" s="3">
        <f t="shared" si="12"/>
        <v>428</v>
      </c>
      <c r="F189" s="4" t="e">
        <f t="shared" si="13"/>
        <v>#REF!</v>
      </c>
      <c r="G189" s="23" t="e">
        <f t="shared" si="14"/>
        <v>#REF!</v>
      </c>
      <c r="H189" s="23" t="e">
        <f t="shared" si="15"/>
        <v>#REF!</v>
      </c>
    </row>
    <row r="190" spans="1:8" x14ac:dyDescent="0.25">
      <c r="A190" s="4" t="str">
        <f>Cuadro!C194&amp;"-"&amp;Cuadro!B194</f>
        <v>Ago-2018</v>
      </c>
      <c r="B190" s="23">
        <f>Cuadro!D194</f>
        <v>101.605922850859</v>
      </c>
      <c r="C190" s="24">
        <f>Cuadro!E194</f>
        <v>100.60920848894</v>
      </c>
      <c r="E190" s="3">
        <f t="shared" si="12"/>
        <v>429</v>
      </c>
      <c r="F190" s="4" t="e">
        <f t="shared" si="13"/>
        <v>#REF!</v>
      </c>
      <c r="G190" s="23" t="e">
        <f t="shared" si="14"/>
        <v>#REF!</v>
      </c>
      <c r="H190" s="23" t="e">
        <f t="shared" si="15"/>
        <v>#REF!</v>
      </c>
    </row>
    <row r="191" spans="1:8" x14ac:dyDescent="0.25">
      <c r="A191" s="4" t="str">
        <f>Cuadro!C195&amp;"-"&amp;Cuadro!B195</f>
        <v>Sep-2018</v>
      </c>
      <c r="B191" s="23">
        <f>Cuadro!D195</f>
        <v>97.997757857571997</v>
      </c>
      <c r="C191" s="24">
        <f>Cuadro!E195</f>
        <v>100.66891150133701</v>
      </c>
      <c r="E191" s="3">
        <f t="shared" si="12"/>
        <v>430</v>
      </c>
      <c r="F191" s="4" t="e">
        <f t="shared" si="13"/>
        <v>#REF!</v>
      </c>
      <c r="G191" s="23" t="e">
        <f t="shared" si="14"/>
        <v>#REF!</v>
      </c>
      <c r="H191" s="23" t="e">
        <f t="shared" si="15"/>
        <v>#REF!</v>
      </c>
    </row>
    <row r="192" spans="1:8" x14ac:dyDescent="0.25">
      <c r="A192" s="4" t="str">
        <f>Cuadro!C196&amp;"-"&amp;Cuadro!B196</f>
        <v>Oct-2018</v>
      </c>
      <c r="B192" s="23">
        <f>Cuadro!D196</f>
        <v>102.34248104003601</v>
      </c>
      <c r="C192" s="24">
        <f>Cuadro!E196</f>
        <v>100.58347734057</v>
      </c>
      <c r="E192" s="3">
        <f t="shared" si="12"/>
        <v>431</v>
      </c>
      <c r="F192" s="4" t="e">
        <f t="shared" si="13"/>
        <v>#REF!</v>
      </c>
      <c r="G192" s="23" t="e">
        <f t="shared" si="14"/>
        <v>#REF!</v>
      </c>
      <c r="H192" s="23" t="e">
        <f t="shared" si="15"/>
        <v>#REF!</v>
      </c>
    </row>
    <row r="193" spans="1:8" x14ac:dyDescent="0.25">
      <c r="A193" s="4" t="str">
        <f>Cuadro!C197&amp;"-"&amp;Cuadro!B197</f>
        <v>Nov-2018</v>
      </c>
      <c r="B193" s="23">
        <f>Cuadro!D197</f>
        <v>104.005989852856</v>
      </c>
      <c r="C193" s="24">
        <f>Cuadro!E197</f>
        <v>100.01285192549</v>
      </c>
      <c r="E193" s="3">
        <f t="shared" si="12"/>
        <v>432</v>
      </c>
      <c r="F193" s="4" t="e">
        <f t="shared" si="13"/>
        <v>#REF!</v>
      </c>
      <c r="G193" s="23" t="e">
        <f t="shared" si="14"/>
        <v>#REF!</v>
      </c>
      <c r="H193" s="23" t="e">
        <f t="shared" si="15"/>
        <v>#REF!</v>
      </c>
    </row>
    <row r="194" spans="1:8" x14ac:dyDescent="0.25">
      <c r="A194" s="4" t="str">
        <f>Cuadro!C198&amp;"-"&amp;Cuadro!B198</f>
        <v>Dic-2018</v>
      </c>
      <c r="B194" s="23">
        <f>Cuadro!D198</f>
        <v>100.02098610803201</v>
      </c>
      <c r="C194" s="24">
        <f>Cuadro!E198</f>
        <v>99.657987302996005</v>
      </c>
      <c r="E194" s="3">
        <f t="shared" si="12"/>
        <v>433</v>
      </c>
      <c r="F194" s="4" t="e">
        <f t="shared" si="13"/>
        <v>#REF!</v>
      </c>
      <c r="G194" s="23" t="e">
        <f t="shared" si="14"/>
        <v>#REF!</v>
      </c>
      <c r="H194" s="23" t="e">
        <f t="shared" si="15"/>
        <v>#REF!</v>
      </c>
    </row>
    <row r="195" spans="1:8" x14ac:dyDescent="0.25">
      <c r="A195" s="4" t="str">
        <f>Cuadro!C199&amp;"-"&amp;Cuadro!B199</f>
        <v>Ene-2019</v>
      </c>
      <c r="B195" s="23">
        <f>Cuadro!D199</f>
        <v>98.524395977015999</v>
      </c>
      <c r="C195" s="24">
        <f>Cuadro!E199</f>
        <v>100.093250786521</v>
      </c>
      <c r="E195" s="3">
        <f t="shared" si="12"/>
        <v>434</v>
      </c>
      <c r="F195" s="4" t="e">
        <f t="shared" si="13"/>
        <v>#REF!</v>
      </c>
      <c r="G195" s="23" t="e">
        <f t="shared" si="14"/>
        <v>#REF!</v>
      </c>
      <c r="H195" s="23" t="e">
        <f t="shared" si="15"/>
        <v>#REF!</v>
      </c>
    </row>
    <row r="196" spans="1:8" x14ac:dyDescent="0.25">
      <c r="A196" s="4" t="str">
        <f>Cuadro!C200&amp;"-"&amp;Cuadro!B200</f>
        <v>Feb-2019</v>
      </c>
      <c r="B196" s="23">
        <f>Cuadro!D200</f>
        <v>95.935950223538001</v>
      </c>
      <c r="C196" s="24">
        <f>Cuadro!E200</f>
        <v>100.526085694678</v>
      </c>
      <c r="E196" s="3">
        <f t="shared" si="12"/>
        <v>435</v>
      </c>
      <c r="F196" s="4" t="e">
        <f t="shared" si="13"/>
        <v>#REF!</v>
      </c>
      <c r="G196" s="23" t="e">
        <f t="shared" si="14"/>
        <v>#REF!</v>
      </c>
      <c r="H196" s="23" t="e">
        <f t="shared" si="15"/>
        <v>#REF!</v>
      </c>
    </row>
    <row r="197" spans="1:8" x14ac:dyDescent="0.25">
      <c r="A197" s="4" t="str">
        <f>Cuadro!C201&amp;"-"&amp;Cuadro!B201</f>
        <v>Mar-2019</v>
      </c>
      <c r="B197" s="23">
        <f>Cuadro!D201</f>
        <v>99.929851806710005</v>
      </c>
      <c r="C197" s="24">
        <f>Cuadro!E201</f>
        <v>99.20841209196</v>
      </c>
      <c r="E197" s="3">
        <f t="shared" si="12"/>
        <v>436</v>
      </c>
      <c r="F197" s="4" t="e">
        <f t="shared" si="13"/>
        <v>#REF!</v>
      </c>
      <c r="G197" s="23" t="e">
        <f t="shared" si="14"/>
        <v>#REF!</v>
      </c>
      <c r="H197" s="23" t="e">
        <f t="shared" si="15"/>
        <v>#REF!</v>
      </c>
    </row>
    <row r="198" spans="1:8" x14ac:dyDescent="0.25">
      <c r="A198" s="4" t="str">
        <f>Cuadro!C202&amp;"-"&amp;Cuadro!B202</f>
        <v>Abr-2019</v>
      </c>
      <c r="B198" s="23">
        <f>Cuadro!D202</f>
        <v>97.675581502693007</v>
      </c>
      <c r="C198" s="24">
        <f>Cuadro!E202</f>
        <v>99.672454449672003</v>
      </c>
      <c r="E198" s="3">
        <f t="shared" si="12"/>
        <v>437</v>
      </c>
      <c r="F198" s="4" t="e">
        <f t="shared" si="13"/>
        <v>#REF!</v>
      </c>
      <c r="G198" s="23" t="e">
        <f t="shared" si="14"/>
        <v>#REF!</v>
      </c>
      <c r="H198" s="23" t="e">
        <f t="shared" si="15"/>
        <v>#REF!</v>
      </c>
    </row>
    <row r="199" spans="1:8" x14ac:dyDescent="0.25">
      <c r="A199" s="4" t="str">
        <f>Cuadro!C203&amp;"-"&amp;Cuadro!B203</f>
        <v>May-2019</v>
      </c>
      <c r="B199" s="23">
        <f>Cuadro!D203</f>
        <v>101.335736457275</v>
      </c>
      <c r="C199" s="24">
        <f>Cuadro!E203</f>
        <v>99.248695407621994</v>
      </c>
      <c r="E199" s="3">
        <f t="shared" si="12"/>
        <v>438</v>
      </c>
      <c r="F199" s="4" t="e">
        <f t="shared" si="13"/>
        <v>#REF!</v>
      </c>
      <c r="G199" s="23" t="e">
        <f t="shared" si="14"/>
        <v>#REF!</v>
      </c>
      <c r="H199" s="23" t="e">
        <f t="shared" si="15"/>
        <v>#REF!</v>
      </c>
    </row>
    <row r="200" spans="1:8" x14ac:dyDescent="0.25">
      <c r="A200" s="4" t="str">
        <f>Cuadro!C204&amp;"-"&amp;Cuadro!B204</f>
        <v>Jun-2019</v>
      </c>
      <c r="B200" s="23">
        <f>Cuadro!D204</f>
        <v>99.865906766367999</v>
      </c>
      <c r="C200" s="24">
        <f>Cuadro!E204</f>
        <v>99.720935068757996</v>
      </c>
      <c r="E200" s="3">
        <f t="shared" si="12"/>
        <v>439</v>
      </c>
      <c r="F200" s="4" t="e">
        <f t="shared" si="13"/>
        <v>#REF!</v>
      </c>
      <c r="G200" s="23" t="e">
        <f t="shared" si="14"/>
        <v>#REF!</v>
      </c>
      <c r="H200" s="23" t="e">
        <f t="shared" si="15"/>
        <v>#REF!</v>
      </c>
    </row>
    <row r="201" spans="1:8" x14ac:dyDescent="0.25">
      <c r="A201" s="4" t="str">
        <f>Cuadro!C205&amp;"-"&amp;Cuadro!B205</f>
        <v>Jul-2019</v>
      </c>
      <c r="B201" s="23">
        <f>Cuadro!D205</f>
        <v>100.509035195735</v>
      </c>
      <c r="C201" s="24">
        <f>Cuadro!E205</f>
        <v>99.548114589864994</v>
      </c>
      <c r="E201" s="3">
        <f t="shared" si="12"/>
        <v>440</v>
      </c>
      <c r="F201" s="4" t="e">
        <f t="shared" si="13"/>
        <v>#REF!</v>
      </c>
      <c r="G201" s="23" t="e">
        <f t="shared" si="14"/>
        <v>#REF!</v>
      </c>
      <c r="H201" s="23" t="e">
        <f t="shared" si="15"/>
        <v>#REF!</v>
      </c>
    </row>
    <row r="202" spans="1:8" x14ac:dyDescent="0.25">
      <c r="A202" s="4" t="str">
        <f>Cuadro!C206&amp;"-"&amp;Cuadro!B206</f>
        <v>Ago-2019</v>
      </c>
      <c r="B202" s="23">
        <f>Cuadro!D206</f>
        <v>100.135058511959</v>
      </c>
      <c r="C202" s="24">
        <f>Cuadro!E206</f>
        <v>99.616476469362993</v>
      </c>
      <c r="E202" s="3">
        <f t="shared" si="12"/>
        <v>441</v>
      </c>
      <c r="F202" s="4" t="e">
        <f t="shared" si="13"/>
        <v>#REF!</v>
      </c>
      <c r="G202" s="23" t="e">
        <f t="shared" si="14"/>
        <v>#REF!</v>
      </c>
      <c r="H202" s="23" t="e">
        <f t="shared" si="15"/>
        <v>#REF!</v>
      </c>
    </row>
    <row r="203" spans="1:8" x14ac:dyDescent="0.25">
      <c r="A203" s="4" t="str">
        <f>Cuadro!C207&amp;"-"&amp;Cuadro!B207</f>
        <v>Sep-2019</v>
      </c>
      <c r="B203" s="23">
        <f>Cuadro!D207</f>
        <v>97.492651364408999</v>
      </c>
      <c r="C203" s="24">
        <f>Cuadro!E207</f>
        <v>100.06910151062699</v>
      </c>
      <c r="E203" s="3">
        <f t="shared" si="12"/>
        <v>442</v>
      </c>
      <c r="F203" s="4" t="e">
        <f t="shared" si="13"/>
        <v>#REF!</v>
      </c>
      <c r="G203" s="23" t="e">
        <f t="shared" si="14"/>
        <v>#REF!</v>
      </c>
      <c r="H203" s="23" t="e">
        <f t="shared" si="15"/>
        <v>#REF!</v>
      </c>
    </row>
    <row r="204" spans="1:8" x14ac:dyDescent="0.25">
      <c r="A204" s="4" t="str">
        <f>Cuadro!C208&amp;"-"&amp;Cuadro!B208</f>
        <v>Oct -2019</v>
      </c>
      <c r="B204" s="23">
        <f>Cuadro!D208</f>
        <v>100.541691465649</v>
      </c>
      <c r="C204" s="24">
        <f>Cuadro!E208</f>
        <v>99.026301606366005</v>
      </c>
      <c r="E204" s="3">
        <f t="shared" si="12"/>
        <v>443</v>
      </c>
      <c r="F204" s="4" t="e">
        <f t="shared" si="13"/>
        <v>#REF!</v>
      </c>
      <c r="G204" s="23" t="e">
        <f t="shared" si="14"/>
        <v>#REF!</v>
      </c>
      <c r="H204" s="23" t="e">
        <f t="shared" si="15"/>
        <v>#REF!</v>
      </c>
    </row>
    <row r="205" spans="1:8" x14ac:dyDescent="0.25">
      <c r="A205" s="4" t="str">
        <f>Cuadro!C209&amp;"-"&amp;Cuadro!B209</f>
        <v>Nov-2019</v>
      </c>
      <c r="B205" s="23">
        <f>Cuadro!D209</f>
        <v>102.895343112888</v>
      </c>
      <c r="C205" s="24">
        <f>Cuadro!E209</f>
        <v>99.248222154423999</v>
      </c>
      <c r="E205" s="3">
        <f t="shared" si="12"/>
        <v>444</v>
      </c>
      <c r="F205" s="4" t="e">
        <f t="shared" si="13"/>
        <v>#REF!</v>
      </c>
      <c r="G205" s="23" t="e">
        <f t="shared" si="14"/>
        <v>#REF!</v>
      </c>
      <c r="H205" s="23" t="e">
        <f t="shared" si="15"/>
        <v>#REF!</v>
      </c>
    </row>
    <row r="206" spans="1:8" x14ac:dyDescent="0.25">
      <c r="A206" s="4" t="str">
        <f>Cuadro!C210&amp;"-"&amp;Cuadro!B210</f>
        <v>Dic-2019</v>
      </c>
      <c r="B206" s="23">
        <f>Cuadro!D210</f>
        <v>99.932356477615002</v>
      </c>
      <c r="C206" s="24">
        <f>Cuadro!E210</f>
        <v>99.042769318183005</v>
      </c>
      <c r="E206" s="3">
        <f t="shared" si="12"/>
        <v>445</v>
      </c>
      <c r="F206" s="4" t="e">
        <f t="shared" ref="F206:F237" si="16">+INDEX($A$3:$A$369,E206)</f>
        <v>#REF!</v>
      </c>
      <c r="G206" s="23" t="e">
        <f t="shared" ref="G206:G237" si="17">+INDEX($B$3:$B$369,E206)</f>
        <v>#REF!</v>
      </c>
      <c r="H206" s="23" t="e">
        <f t="shared" ref="H206:H237" si="18">+INDEX($C$3:$C$369,E206)</f>
        <v>#REF!</v>
      </c>
    </row>
    <row r="207" spans="1:8" x14ac:dyDescent="0.25">
      <c r="A207" s="4" t="str">
        <f>Cuadro!C211&amp;"-"&amp;Cuadro!B211</f>
        <v>Ene-2020</v>
      </c>
      <c r="B207" s="23">
        <f>Cuadro!D211</f>
        <v>98.307901726607</v>
      </c>
      <c r="C207" s="24">
        <f>Cuadro!E211</f>
        <v>99.920768366671993</v>
      </c>
      <c r="E207" s="3">
        <f t="shared" si="12"/>
        <v>446</v>
      </c>
      <c r="F207" s="4" t="e">
        <f t="shared" si="16"/>
        <v>#REF!</v>
      </c>
      <c r="G207" s="23" t="e">
        <f t="shared" si="17"/>
        <v>#REF!</v>
      </c>
      <c r="H207" s="23" t="e">
        <f t="shared" si="18"/>
        <v>#REF!</v>
      </c>
    </row>
    <row r="208" spans="1:8" x14ac:dyDescent="0.25">
      <c r="A208" s="4" t="str">
        <f>Cuadro!C212&amp;"-"&amp;Cuadro!B212</f>
        <v>Feb-2020</v>
      </c>
      <c r="B208" s="23">
        <f>Cuadro!D212</f>
        <v>95.259995516076003</v>
      </c>
      <c r="C208" s="24">
        <f>Cuadro!E212</f>
        <v>99.118417984608996</v>
      </c>
      <c r="E208" s="3">
        <f t="shared" si="12"/>
        <v>447</v>
      </c>
      <c r="F208" s="4" t="e">
        <f t="shared" si="16"/>
        <v>#REF!</v>
      </c>
      <c r="G208" s="23" t="e">
        <f t="shared" si="17"/>
        <v>#REF!</v>
      </c>
      <c r="H208" s="23" t="e">
        <f t="shared" si="18"/>
        <v>#REF!</v>
      </c>
    </row>
    <row r="209" spans="1:8" x14ac:dyDescent="0.25">
      <c r="A209" s="4" t="str">
        <f>Cuadro!C213&amp;"-"&amp;Cuadro!B213</f>
        <v>Mar-2020</v>
      </c>
      <c r="B209" s="23">
        <f>Cuadro!D213</f>
        <v>96.924056543507007</v>
      </c>
      <c r="C209" s="24">
        <f>Cuadro!E213</f>
        <v>95.604336199204994</v>
      </c>
      <c r="E209" s="3">
        <f t="shared" si="12"/>
        <v>448</v>
      </c>
      <c r="F209" s="4" t="e">
        <f t="shared" si="16"/>
        <v>#REF!</v>
      </c>
      <c r="G209" s="23" t="e">
        <f t="shared" si="17"/>
        <v>#REF!</v>
      </c>
      <c r="H209" s="23" t="e">
        <f t="shared" si="18"/>
        <v>#REF!</v>
      </c>
    </row>
    <row r="210" spans="1:8" x14ac:dyDescent="0.25">
      <c r="A210" s="4" t="str">
        <f>Cuadro!C214&amp;"-"&amp;Cuadro!B214</f>
        <v>Abr-2020</v>
      </c>
      <c r="B210" s="23">
        <f>Cuadro!D214</f>
        <v>76.332729515368001</v>
      </c>
      <c r="C210" s="24">
        <f>Cuadro!E214</f>
        <v>77.64559524821</v>
      </c>
      <c r="E210" s="3">
        <f t="shared" si="12"/>
        <v>449</v>
      </c>
      <c r="F210" s="4" t="e">
        <f t="shared" si="16"/>
        <v>#REF!</v>
      </c>
      <c r="G210" s="23" t="e">
        <f t="shared" si="17"/>
        <v>#REF!</v>
      </c>
      <c r="H210" s="23" t="e">
        <f t="shared" si="18"/>
        <v>#REF!</v>
      </c>
    </row>
    <row r="211" spans="1:8" x14ac:dyDescent="0.25">
      <c r="A211" s="4" t="str">
        <f>Cuadro!C215&amp;"-"&amp;Cuadro!B215</f>
        <v>May-2020</v>
      </c>
      <c r="B211" s="23">
        <f>Cuadro!D215</f>
        <v>76.902584635601002</v>
      </c>
      <c r="C211" s="24">
        <f>Cuadro!E215</f>
        <v>76.132108280818997</v>
      </c>
      <c r="E211" s="3">
        <f t="shared" si="12"/>
        <v>450</v>
      </c>
      <c r="F211" s="4" t="e">
        <f t="shared" si="16"/>
        <v>#REF!</v>
      </c>
      <c r="G211" s="23" t="e">
        <f t="shared" si="17"/>
        <v>#REF!</v>
      </c>
      <c r="H211" s="23" t="e">
        <f t="shared" si="18"/>
        <v>#REF!</v>
      </c>
    </row>
    <row r="212" spans="1:8" x14ac:dyDescent="0.25">
      <c r="A212" s="4" t="str">
        <f>Cuadro!C216&amp;"-"&amp;Cuadro!B216</f>
        <v>Jun-2020</v>
      </c>
      <c r="B212" s="23">
        <f>Cuadro!D216</f>
        <v>86.482178492900999</v>
      </c>
      <c r="C212" s="24">
        <f>Cuadro!E216</f>
        <v>85.153593096123998</v>
      </c>
      <c r="E212" s="3">
        <f t="shared" si="12"/>
        <v>451</v>
      </c>
      <c r="F212" s="4" t="e">
        <f t="shared" si="16"/>
        <v>#REF!</v>
      </c>
      <c r="G212" s="23" t="e">
        <f t="shared" si="17"/>
        <v>#REF!</v>
      </c>
      <c r="H212" s="23" t="e">
        <f t="shared" si="18"/>
        <v>#REF!</v>
      </c>
    </row>
    <row r="213" spans="1:8" x14ac:dyDescent="0.25">
      <c r="A213" s="4" t="str">
        <f>Cuadro!C217&amp;"-"&amp;Cuadro!B217</f>
        <v>Jul-2020</v>
      </c>
      <c r="B213" s="23">
        <f>Cuadro!D217</f>
        <v>90.455928972313998</v>
      </c>
      <c r="C213" s="24">
        <f>Cuadro!E217</f>
        <v>89.517678075234002</v>
      </c>
      <c r="E213" s="3">
        <f t="shared" si="12"/>
        <v>452</v>
      </c>
      <c r="F213" s="4" t="e">
        <f t="shared" si="16"/>
        <v>#REF!</v>
      </c>
      <c r="G213" s="23" t="e">
        <f t="shared" si="17"/>
        <v>#REF!</v>
      </c>
      <c r="H213" s="23" t="e">
        <f t="shared" si="18"/>
        <v>#REF!</v>
      </c>
    </row>
    <row r="214" spans="1:8" x14ac:dyDescent="0.25">
      <c r="A214" s="4" t="str">
        <f>Cuadro!C218&amp;"-"&amp;Cuadro!B218</f>
        <v>Ago-2020</v>
      </c>
      <c r="B214" s="23">
        <f>Cuadro!D218</f>
        <v>91.531179578530001</v>
      </c>
      <c r="C214" s="24">
        <f>Cuadro!E218</f>
        <v>92.137344740386993</v>
      </c>
      <c r="E214" s="3">
        <f t="shared" si="12"/>
        <v>453</v>
      </c>
      <c r="F214" s="4" t="e">
        <f t="shared" si="16"/>
        <v>#REF!</v>
      </c>
      <c r="G214" s="23" t="e">
        <f t="shared" si="17"/>
        <v>#REF!</v>
      </c>
      <c r="H214" s="23" t="e">
        <f t="shared" si="18"/>
        <v>#REF!</v>
      </c>
    </row>
    <row r="215" spans="1:8" x14ac:dyDescent="0.25">
      <c r="A215" s="4" t="str">
        <f>Cuadro!C220&amp;"-"&amp;Cuadro!B220</f>
        <v>Oct -2020</v>
      </c>
      <c r="B215" s="23">
        <f>Cuadro!D220</f>
        <v>96.353998767698997</v>
      </c>
      <c r="C215" s="24">
        <f>Cuadro!E220</f>
        <v>95.608091814169001</v>
      </c>
      <c r="E215" s="3">
        <f t="shared" si="12"/>
        <v>454</v>
      </c>
      <c r="F215" s="4" t="e">
        <f t="shared" si="16"/>
        <v>#REF!</v>
      </c>
      <c r="G215" s="23" t="e">
        <f t="shared" si="17"/>
        <v>#REF!</v>
      </c>
      <c r="H215" s="23" t="e">
        <f t="shared" si="18"/>
        <v>#REF!</v>
      </c>
    </row>
    <row r="216" spans="1:8" x14ac:dyDescent="0.25">
      <c r="A216" s="4" t="str">
        <f>Cuadro!C221&amp;"-"&amp;Cuadro!B221</f>
        <v>Nov-2020</v>
      </c>
      <c r="B216" s="23">
        <f>Cuadro!D221</f>
        <v>99.300019122565999</v>
      </c>
      <c r="C216" s="24">
        <f>Cuadro!E221</f>
        <v>96.366851395466995</v>
      </c>
      <c r="E216" s="3">
        <f t="shared" si="12"/>
        <v>455</v>
      </c>
      <c r="F216" s="4" t="e">
        <f t="shared" si="16"/>
        <v>#REF!</v>
      </c>
      <c r="G216" s="23" t="e">
        <f t="shared" si="17"/>
        <v>#REF!</v>
      </c>
      <c r="H216" s="23" t="e">
        <f t="shared" si="18"/>
        <v>#REF!</v>
      </c>
    </row>
    <row r="217" spans="1:8" x14ac:dyDescent="0.25">
      <c r="A217" s="4" t="str">
        <f>Cuadro!C222&amp;"-"&amp;Cuadro!B222</f>
        <v>Dic-2020</v>
      </c>
      <c r="B217" s="23">
        <f>Cuadro!D222</f>
        <v>97.982731337700002</v>
      </c>
      <c r="C217" s="24">
        <f>Cuadro!E222</f>
        <v>96.055909283318002</v>
      </c>
      <c r="E217" s="3">
        <f t="shared" si="12"/>
        <v>456</v>
      </c>
      <c r="F217" s="4" t="e">
        <f t="shared" si="16"/>
        <v>#REF!</v>
      </c>
      <c r="G217" s="23" t="e">
        <f t="shared" si="17"/>
        <v>#REF!</v>
      </c>
      <c r="H217" s="23" t="e">
        <f t="shared" si="18"/>
        <v>#REF!</v>
      </c>
    </row>
    <row r="218" spans="1:8" x14ac:dyDescent="0.25">
      <c r="A218" s="4" t="str">
        <f>Cuadro!C223&amp;"-"&amp;Cuadro!B223</f>
        <v>Ene-2021</v>
      </c>
      <c r="B218" s="23">
        <f>Cuadro!D223</f>
        <v>93.115733929325998</v>
      </c>
      <c r="C218" s="24">
        <f>Cuadro!E223</f>
        <v>96.105462420737993</v>
      </c>
      <c r="E218" s="3">
        <f t="shared" si="12"/>
        <v>457</v>
      </c>
      <c r="F218" s="4" t="e">
        <f t="shared" si="16"/>
        <v>#REF!</v>
      </c>
      <c r="G218" s="23" t="e">
        <f t="shared" si="17"/>
        <v>#REF!</v>
      </c>
      <c r="H218" s="23" t="e">
        <f t="shared" si="18"/>
        <v>#REF!</v>
      </c>
    </row>
    <row r="219" spans="1:8" x14ac:dyDescent="0.25">
      <c r="A219" s="4" t="str">
        <f>Cuadro!C224&amp;"-"&amp;Cuadro!B224</f>
        <v>Feb-2021</v>
      </c>
      <c r="B219" s="23">
        <f>Cuadro!D224</f>
        <v>90.870924241447</v>
      </c>
      <c r="C219" s="24">
        <f>Cuadro!E224</f>
        <v>95.888328592346994</v>
      </c>
      <c r="E219" s="3">
        <f t="shared" si="12"/>
        <v>458</v>
      </c>
      <c r="F219" s="4" t="e">
        <f t="shared" si="16"/>
        <v>#REF!</v>
      </c>
      <c r="G219" s="23" t="e">
        <f t="shared" si="17"/>
        <v>#REF!</v>
      </c>
      <c r="H219" s="23" t="e">
        <f t="shared" si="18"/>
        <v>#REF!</v>
      </c>
    </row>
    <row r="220" spans="1:8" x14ac:dyDescent="0.25">
      <c r="A220" s="4" t="str">
        <f>Cuadro!C225&amp;"-"&amp;Cuadro!B225</f>
        <v>Mar -2021</v>
      </c>
      <c r="B220" s="23">
        <f>Cuadro!D225</f>
        <v>99.803372401481994</v>
      </c>
      <c r="C220" s="24">
        <f>Cuadro!E225</f>
        <v>97.312099256620002</v>
      </c>
      <c r="E220" s="3">
        <f t="shared" si="12"/>
        <v>459</v>
      </c>
      <c r="F220" s="4" t="e">
        <f t="shared" si="16"/>
        <v>#REF!</v>
      </c>
      <c r="G220" s="23" t="e">
        <f t="shared" si="17"/>
        <v>#REF!</v>
      </c>
      <c r="H220" s="23" t="e">
        <f t="shared" si="18"/>
        <v>#REF!</v>
      </c>
    </row>
    <row r="221" spans="1:8" x14ac:dyDescent="0.25">
      <c r="A221" s="4" t="str">
        <f>Cuadro!C226&amp;"-"&amp;Cuadro!B226</f>
        <v>Abr-2021</v>
      </c>
      <c r="B221" s="23">
        <f>Cuadro!D226</f>
        <v>96.192780309289006</v>
      </c>
      <c r="C221" s="24">
        <f>Cuadro!E226</f>
        <v>97.250754581316997</v>
      </c>
      <c r="E221" s="3">
        <f t="shared" si="12"/>
        <v>460</v>
      </c>
      <c r="F221" s="4" t="e">
        <f t="shared" si="16"/>
        <v>#REF!</v>
      </c>
      <c r="G221" s="23" t="e">
        <f t="shared" si="17"/>
        <v>#REF!</v>
      </c>
      <c r="H221" s="23" t="e">
        <f t="shared" si="18"/>
        <v>#REF!</v>
      </c>
    </row>
    <row r="222" spans="1:8" x14ac:dyDescent="0.25">
      <c r="A222" s="4" t="str">
        <f>Cuadro!C227&amp;"-"&amp;Cuadro!B227</f>
        <v>May-2021</v>
      </c>
      <c r="B222" s="23">
        <f>Cuadro!D227</f>
        <v>98.211577784485002</v>
      </c>
      <c r="C222" s="24">
        <f>Cuadro!E227</f>
        <v>97.247858608867006</v>
      </c>
      <c r="E222" s="3">
        <f t="shared" si="12"/>
        <v>461</v>
      </c>
      <c r="F222" s="4" t="e">
        <f t="shared" si="16"/>
        <v>#REF!</v>
      </c>
      <c r="G222" s="23" t="e">
        <f t="shared" si="17"/>
        <v>#REF!</v>
      </c>
      <c r="H222" s="23" t="e">
        <f t="shared" si="18"/>
        <v>#REF!</v>
      </c>
    </row>
    <row r="223" spans="1:8" x14ac:dyDescent="0.25">
      <c r="A223" s="4" t="str">
        <f>Cuadro!C228&amp;"-"&amp;Cuadro!B228</f>
        <v>Jun-2021</v>
      </c>
      <c r="B223" s="23">
        <f>Cuadro!D228</f>
        <v>98.426056335401995</v>
      </c>
      <c r="C223" s="24">
        <f>Cuadro!E228</f>
        <v>97.084397539860007</v>
      </c>
      <c r="E223" s="3">
        <f t="shared" si="12"/>
        <v>462</v>
      </c>
      <c r="F223" s="4" t="e">
        <f t="shared" si="16"/>
        <v>#REF!</v>
      </c>
      <c r="G223" s="23" t="e">
        <f t="shared" si="17"/>
        <v>#REF!</v>
      </c>
      <c r="H223" s="23" t="e">
        <f t="shared" si="18"/>
        <v>#REF!</v>
      </c>
    </row>
    <row r="224" spans="1:8" x14ac:dyDescent="0.25">
      <c r="A224" s="4" t="str">
        <f>Cuadro!C229&amp;"-"&amp;Cuadro!B229</f>
        <v>Jul-2021</v>
      </c>
      <c r="B224" s="23">
        <f>Cuadro!D229</f>
        <v>97.304840412919006</v>
      </c>
      <c r="C224" s="24">
        <f>Cuadro!E229</f>
        <v>96.716553589035996</v>
      </c>
      <c r="E224" s="3">
        <f t="shared" si="12"/>
        <v>463</v>
      </c>
      <c r="F224" s="4" t="e">
        <f t="shared" si="16"/>
        <v>#REF!</v>
      </c>
      <c r="G224" s="23" t="e">
        <f t="shared" si="17"/>
        <v>#REF!</v>
      </c>
      <c r="H224" s="23" t="e">
        <f t="shared" si="18"/>
        <v>#REF!</v>
      </c>
    </row>
    <row r="225" spans="1:8" x14ac:dyDescent="0.25">
      <c r="A225" s="4" t="str">
        <f>Cuadro!C230&amp;"-"&amp;Cuadro!B230</f>
        <v>Ago-2021</v>
      </c>
      <c r="B225" s="23">
        <f>Cuadro!D230</f>
        <v>96.061612471041997</v>
      </c>
      <c r="C225" s="24">
        <f>Cuadro!E230</f>
        <v>95.984318999172004</v>
      </c>
      <c r="E225" s="3">
        <f t="shared" si="12"/>
        <v>464</v>
      </c>
      <c r="F225" s="4" t="e">
        <f t="shared" si="16"/>
        <v>#REF!</v>
      </c>
      <c r="G225" s="23" t="e">
        <f t="shared" si="17"/>
        <v>#REF!</v>
      </c>
      <c r="H225" s="23" t="e">
        <f t="shared" si="18"/>
        <v>#REF!</v>
      </c>
    </row>
    <row r="226" spans="1:8" x14ac:dyDescent="0.25">
      <c r="A226" s="4" t="str">
        <f>Cuadro!C231&amp;"-"&amp;Cuadro!B231</f>
        <v>Sep -2021</v>
      </c>
      <c r="B226" s="23">
        <f>Cuadro!D231</f>
        <v>93.724466760690007</v>
      </c>
      <c r="C226" s="24">
        <f>Cuadro!E231</f>
        <v>95.783355492531996</v>
      </c>
      <c r="E226" s="3">
        <f t="shared" si="12"/>
        <v>465</v>
      </c>
      <c r="F226" s="4" t="e">
        <f t="shared" si="16"/>
        <v>#REF!</v>
      </c>
      <c r="G226" s="23" t="e">
        <f t="shared" si="17"/>
        <v>#REF!</v>
      </c>
      <c r="H226" s="23" t="e">
        <f t="shared" si="18"/>
        <v>#REF!</v>
      </c>
    </row>
    <row r="227" spans="1:8" x14ac:dyDescent="0.25">
      <c r="A227" s="4" t="str">
        <f>Cuadro!C232&amp;"-"&amp;Cuadro!B232</f>
        <v>Oct -2021</v>
      </c>
      <c r="B227" s="23">
        <f>Cuadro!D232</f>
        <v>96.271274318338001</v>
      </c>
      <c r="C227" s="24">
        <f>Cuadro!E232</f>
        <v>96.453910335626006</v>
      </c>
      <c r="E227" s="3">
        <f t="shared" si="12"/>
        <v>466</v>
      </c>
      <c r="F227" s="4" t="e">
        <f t="shared" si="16"/>
        <v>#REF!</v>
      </c>
      <c r="G227" s="23" t="e">
        <f t="shared" si="17"/>
        <v>#REF!</v>
      </c>
      <c r="H227" s="23" t="e">
        <f t="shared" si="18"/>
        <v>#REF!</v>
      </c>
    </row>
    <row r="228" spans="1:8" x14ac:dyDescent="0.25">
      <c r="A228" s="4" t="str">
        <f>Cuadro!C233&amp;"-"&amp;Cuadro!B233</f>
        <v>Nov-2021</v>
      </c>
      <c r="B228" s="23">
        <f>Cuadro!D233</f>
        <v>101.092899995086</v>
      </c>
      <c r="C228" s="24">
        <f>Cuadro!E233</f>
        <v>97.024570096719998</v>
      </c>
      <c r="E228" s="3">
        <f t="shared" si="12"/>
        <v>467</v>
      </c>
      <c r="F228" s="4" t="e">
        <f t="shared" si="16"/>
        <v>#REF!</v>
      </c>
      <c r="G228" s="23" t="e">
        <f t="shared" si="17"/>
        <v>#REF!</v>
      </c>
      <c r="H228" s="23" t="e">
        <f t="shared" si="18"/>
        <v>#REF!</v>
      </c>
    </row>
    <row r="229" spans="1:8" x14ac:dyDescent="0.25">
      <c r="A229" s="4" t="str">
        <f>Cuadro!C234&amp;"-"&amp;Cuadro!B234</f>
        <v>Dic-2021</v>
      </c>
      <c r="B229" s="23">
        <f>Cuadro!D234</f>
        <v>99.660044874502006</v>
      </c>
      <c r="C229" s="24">
        <f>Cuadro!E234</f>
        <v>97.663053334297004</v>
      </c>
      <c r="E229" s="3">
        <f t="shared" si="12"/>
        <v>468</v>
      </c>
      <c r="F229" s="4" t="e">
        <f t="shared" si="16"/>
        <v>#REF!</v>
      </c>
      <c r="G229" s="23" t="e">
        <f t="shared" si="17"/>
        <v>#REF!</v>
      </c>
      <c r="H229" s="23" t="e">
        <f t="shared" si="18"/>
        <v>#REF!</v>
      </c>
    </row>
    <row r="230" spans="1:8" x14ac:dyDescent="0.25">
      <c r="A230" s="4" t="str">
        <f>Cuadro!C235&amp;"-"&amp;Cuadro!B235</f>
        <v>Ene P/-2022</v>
      </c>
      <c r="B230" s="23">
        <f>Cuadro!D235</f>
        <v>94.788255709184</v>
      </c>
      <c r="C230" s="24">
        <f>Cuadro!E235</f>
        <v>98.226065630649998</v>
      </c>
      <c r="E230" s="3">
        <f t="shared" si="12"/>
        <v>469</v>
      </c>
      <c r="F230" s="4" t="e">
        <f t="shared" si="16"/>
        <v>#REF!</v>
      </c>
      <c r="G230" s="23" t="e">
        <f t="shared" si="17"/>
        <v>#REF!</v>
      </c>
      <c r="H230" s="23" t="e">
        <f t="shared" si="18"/>
        <v>#REF!</v>
      </c>
    </row>
    <row r="231" spans="1:8" x14ac:dyDescent="0.25">
      <c r="A231" s="4" t="str">
        <f>Cuadro!C236&amp;"-"&amp;Cuadro!B236</f>
        <v>Feb-2022</v>
      </c>
      <c r="B231" s="23">
        <f>Cuadro!D236</f>
        <v>93.615992059918995</v>
      </c>
      <c r="C231" s="24">
        <f>Cuadro!E236</f>
        <v>98.820087718793999</v>
      </c>
      <c r="E231" s="3">
        <f t="shared" si="12"/>
        <v>470</v>
      </c>
      <c r="F231" s="4" t="e">
        <f t="shared" si="16"/>
        <v>#REF!</v>
      </c>
      <c r="G231" s="23" t="e">
        <f t="shared" si="17"/>
        <v>#REF!</v>
      </c>
      <c r="H231" s="23" t="e">
        <f t="shared" si="18"/>
        <v>#REF!</v>
      </c>
    </row>
    <row r="232" spans="1:8" x14ac:dyDescent="0.25">
      <c r="A232" s="4" t="str">
        <f>Cuadro!C237&amp;"-"&amp;Cuadro!B237</f>
        <v>Mar -2022</v>
      </c>
      <c r="B232" s="23">
        <f>Cuadro!D237</f>
        <v>101.61404983764299</v>
      </c>
      <c r="C232" s="24">
        <f>Cuadro!E237</f>
        <v>98.917760048603</v>
      </c>
      <c r="E232" s="3">
        <f t="shared" si="12"/>
        <v>471</v>
      </c>
      <c r="F232" s="4" t="e">
        <f t="shared" si="16"/>
        <v>#REF!</v>
      </c>
      <c r="G232" s="23" t="e">
        <f t="shared" si="17"/>
        <v>#REF!</v>
      </c>
      <c r="H232" s="23" t="e">
        <f t="shared" si="18"/>
        <v>#REF!</v>
      </c>
    </row>
    <row r="233" spans="1:8" x14ac:dyDescent="0.25">
      <c r="A233" s="4" t="str">
        <f>Cuadro!C238&amp;"-"&amp;Cuadro!B238</f>
        <v>Abr -2022</v>
      </c>
      <c r="B233" s="23">
        <f>Cuadro!D238</f>
        <v>98.488902337140004</v>
      </c>
      <c r="C233" s="24">
        <f>Cuadro!E238</f>
        <v>99.940905607006997</v>
      </c>
      <c r="E233" s="3">
        <f t="shared" si="12"/>
        <v>472</v>
      </c>
      <c r="F233" s="4" t="e">
        <f t="shared" si="16"/>
        <v>#REF!</v>
      </c>
      <c r="G233" s="23" t="e">
        <f t="shared" si="17"/>
        <v>#REF!</v>
      </c>
      <c r="H233" s="23" t="e">
        <f t="shared" si="18"/>
        <v>#REF!</v>
      </c>
    </row>
    <row r="234" spans="1:8" x14ac:dyDescent="0.25">
      <c r="A234" s="4" t="str">
        <f>Cuadro!C239&amp;"-"&amp;Cuadro!B239</f>
        <v>May-2022</v>
      </c>
      <c r="B234" s="23">
        <f>Cuadro!D239</f>
        <v>101.6277877216</v>
      </c>
      <c r="C234" s="24">
        <f>Cuadro!E239</f>
        <v>99.802090049422006</v>
      </c>
      <c r="E234" s="3">
        <f t="shared" si="12"/>
        <v>473</v>
      </c>
      <c r="F234" s="4" t="e">
        <f t="shared" si="16"/>
        <v>#REF!</v>
      </c>
      <c r="G234" s="23" t="e">
        <f t="shared" si="17"/>
        <v>#REF!</v>
      </c>
      <c r="H234" s="23" t="e">
        <f t="shared" si="18"/>
        <v>#REF!</v>
      </c>
    </row>
    <row r="235" spans="1:8" x14ac:dyDescent="0.25">
      <c r="A235" s="4" t="str">
        <f>Cuadro!C240&amp;"-"&amp;Cuadro!B240</f>
        <v>Jun-2022</v>
      </c>
      <c r="B235" s="23">
        <f>Cuadro!D240</f>
        <v>100.25453995317901</v>
      </c>
      <c r="C235" s="24">
        <f>Cuadro!E240</f>
        <v>99.537105963572003</v>
      </c>
      <c r="E235" s="3">
        <f t="shared" si="12"/>
        <v>474</v>
      </c>
      <c r="F235" s="4" t="e">
        <f t="shared" si="16"/>
        <v>#REF!</v>
      </c>
      <c r="G235" s="23" t="e">
        <f t="shared" si="17"/>
        <v>#REF!</v>
      </c>
      <c r="H235" s="23" t="e">
        <f t="shared" si="18"/>
        <v>#REF!</v>
      </c>
    </row>
    <row r="236" spans="1:8" x14ac:dyDescent="0.25">
      <c r="A236" s="4" t="str">
        <f>Cuadro!C241&amp;"-"&amp;Cuadro!B241</f>
        <v>Jul -2022</v>
      </c>
      <c r="B236" s="23">
        <f>Cuadro!D241</f>
        <v>99.708019685598003</v>
      </c>
      <c r="C236" s="24">
        <f>Cuadro!E241</f>
        <v>100.002454813344</v>
      </c>
      <c r="E236" s="3">
        <f t="shared" si="12"/>
        <v>475</v>
      </c>
      <c r="F236" s="4" t="e">
        <f t="shared" si="16"/>
        <v>#REF!</v>
      </c>
      <c r="G236" s="23" t="e">
        <f t="shared" si="17"/>
        <v>#REF!</v>
      </c>
      <c r="H236" s="23" t="e">
        <f t="shared" si="18"/>
        <v>#REF!</v>
      </c>
    </row>
    <row r="237" spans="1:8" x14ac:dyDescent="0.25">
      <c r="A237" s="4" t="str">
        <f>Cuadro!C242&amp;"-"&amp;Cuadro!B242</f>
        <v>Ago-2022</v>
      </c>
      <c r="B237" s="23">
        <f>Cuadro!D242</f>
        <v>101.69513322750799</v>
      </c>
      <c r="C237" s="24">
        <f>Cuadro!E242</f>
        <v>100.551128530413</v>
      </c>
      <c r="E237" s="3">
        <f t="shared" ref="E237:E246" si="19">+E236+1</f>
        <v>476</v>
      </c>
      <c r="F237" s="4" t="e">
        <f t="shared" si="16"/>
        <v>#REF!</v>
      </c>
      <c r="G237" s="23" t="e">
        <f t="shared" si="17"/>
        <v>#REF!</v>
      </c>
      <c r="H237" s="23" t="e">
        <f t="shared" si="18"/>
        <v>#REF!</v>
      </c>
    </row>
    <row r="238" spans="1:8" x14ac:dyDescent="0.25">
      <c r="A238" s="4" t="str">
        <f>Cuadro!C243&amp;"-"&amp;Cuadro!B243</f>
        <v>Sep -2022</v>
      </c>
      <c r="B238" s="23">
        <f>Cuadro!D243</f>
        <v>98.845274357845994</v>
      </c>
      <c r="C238" s="24">
        <f>Cuadro!E243</f>
        <v>100.596198310598</v>
      </c>
      <c r="E238" s="3">
        <f t="shared" si="19"/>
        <v>477</v>
      </c>
      <c r="F238" s="4" t="e">
        <f t="shared" ref="F238:F246" si="20">+INDEX($A$3:$A$369,E238)</f>
        <v>#REF!</v>
      </c>
      <c r="G238" s="23" t="e">
        <f t="shared" ref="G238:G246" si="21">+INDEX($B$3:$B$369,E238)</f>
        <v>#REF!</v>
      </c>
      <c r="H238" s="23" t="e">
        <f t="shared" ref="H238:H246" si="22">+INDEX($C$3:$C$369,E238)</f>
        <v>#REF!</v>
      </c>
    </row>
    <row r="239" spans="1:8" x14ac:dyDescent="0.25">
      <c r="A239" s="4" t="str">
        <f>Cuadro!C244&amp;"-"&amp;Cuadro!B244</f>
        <v>Oct -2022</v>
      </c>
      <c r="B239" s="23">
        <f>Cuadro!D244</f>
        <v>100.773700922486</v>
      </c>
      <c r="C239" s="24">
        <f>Cuadro!E244</f>
        <v>101.067447938727</v>
      </c>
      <c r="E239" s="3">
        <f t="shared" si="19"/>
        <v>478</v>
      </c>
      <c r="F239" s="4" t="e">
        <f t="shared" si="20"/>
        <v>#REF!</v>
      </c>
      <c r="G239" s="23" t="e">
        <f t="shared" si="21"/>
        <v>#REF!</v>
      </c>
      <c r="H239" s="23" t="e">
        <f t="shared" si="22"/>
        <v>#REF!</v>
      </c>
    </row>
    <row r="240" spans="1:8" x14ac:dyDescent="0.25">
      <c r="A240" s="4" t="str">
        <f>Cuadro!C245&amp;"-"&amp;Cuadro!B245</f>
        <v>Nov-2022</v>
      </c>
      <c r="B240" s="23">
        <f>Cuadro!D245</f>
        <v>105.825373418729</v>
      </c>
      <c r="C240" s="24">
        <f>Cuadro!E245</f>
        <v>101.47546553484101</v>
      </c>
      <c r="E240" s="3">
        <f t="shared" si="19"/>
        <v>479</v>
      </c>
      <c r="F240" s="4" t="e">
        <f t="shared" si="20"/>
        <v>#REF!</v>
      </c>
      <c r="G240" s="23" t="e">
        <f t="shared" si="21"/>
        <v>#REF!</v>
      </c>
      <c r="H240" s="23" t="e">
        <f t="shared" si="22"/>
        <v>#REF!</v>
      </c>
    </row>
    <row r="241" spans="1:8" x14ac:dyDescent="0.25">
      <c r="A241" s="4" t="str">
        <f>Cuadro!C246&amp;"-"&amp;Cuadro!B246</f>
        <v>Dic -2022</v>
      </c>
      <c r="B241" s="23">
        <f>Cuadro!D246</f>
        <v>103.96584699725101</v>
      </c>
      <c r="C241" s="24">
        <f>Cuadro!E246</f>
        <v>102.45713036640601</v>
      </c>
      <c r="E241" s="3">
        <f t="shared" si="19"/>
        <v>480</v>
      </c>
      <c r="F241" s="4" t="e">
        <f t="shared" si="20"/>
        <v>#REF!</v>
      </c>
      <c r="G241" s="23" t="e">
        <f t="shared" si="21"/>
        <v>#REF!</v>
      </c>
      <c r="H241" s="23" t="e">
        <f t="shared" si="22"/>
        <v>#REF!</v>
      </c>
    </row>
    <row r="242" spans="1:8" x14ac:dyDescent="0.25">
      <c r="A242" s="4" t="str">
        <f>Cuadro!C247&amp;"-"&amp;Cuadro!B247</f>
        <v>Ene -2023</v>
      </c>
      <c r="B242" s="23">
        <f>Cuadro!D247</f>
        <v>99.339542996488007</v>
      </c>
      <c r="C242" s="24">
        <f>Cuadro!E247</f>
        <v>102.39674326005201</v>
      </c>
      <c r="E242" s="3">
        <f t="shared" si="19"/>
        <v>481</v>
      </c>
      <c r="F242" s="4" t="e">
        <f t="shared" si="20"/>
        <v>#REF!</v>
      </c>
      <c r="G242" s="23" t="e">
        <f t="shared" si="21"/>
        <v>#REF!</v>
      </c>
      <c r="H242" s="23" t="e">
        <f t="shared" si="22"/>
        <v>#REF!</v>
      </c>
    </row>
    <row r="243" spans="1:8" x14ac:dyDescent="0.25">
      <c r="A243" s="4" t="str">
        <f>Cuadro!C248&amp;"-"&amp;Cuadro!B248</f>
        <v>Feb-2023</v>
      </c>
      <c r="B243" s="23">
        <f>Cuadro!D248</f>
        <v>97.127331891973995</v>
      </c>
      <c r="C243" s="24">
        <f>Cuadro!E248</f>
        <v>102.435545157972</v>
      </c>
      <c r="E243" s="3">
        <f t="shared" si="19"/>
        <v>482</v>
      </c>
      <c r="F243" s="4" t="e">
        <f t="shared" si="20"/>
        <v>#REF!</v>
      </c>
      <c r="G243" s="23" t="e">
        <f t="shared" si="21"/>
        <v>#REF!</v>
      </c>
      <c r="H243" s="23" t="e">
        <f t="shared" si="22"/>
        <v>#REF!</v>
      </c>
    </row>
    <row r="244" spans="1:8" x14ac:dyDescent="0.25">
      <c r="A244" s="4" t="str">
        <f>Cuadro!C249&amp;"-"&amp;Cuadro!B249</f>
        <v>Mar -2023</v>
      </c>
      <c r="B244" s="23">
        <f>Cuadro!D249</f>
        <v>104.15209425526101</v>
      </c>
      <c r="C244" s="24">
        <f>Cuadro!E249</f>
        <v>101.495031187122</v>
      </c>
      <c r="E244" s="3">
        <f t="shared" si="19"/>
        <v>483</v>
      </c>
      <c r="F244" s="4" t="e">
        <f t="shared" si="20"/>
        <v>#REF!</v>
      </c>
      <c r="G244" s="23" t="e">
        <f t="shared" si="21"/>
        <v>#REF!</v>
      </c>
      <c r="H244" s="23" t="e">
        <f t="shared" si="22"/>
        <v>#REF!</v>
      </c>
    </row>
    <row r="245" spans="1:8" x14ac:dyDescent="0.25">
      <c r="A245" s="4" t="str">
        <f>Cuadro!C250&amp;"-"&amp;Cuadro!B250</f>
        <v>Abr -2023</v>
      </c>
      <c r="B245" s="23">
        <f>Cuadro!D250</f>
        <v>100.400599188613</v>
      </c>
      <c r="C245" s="24">
        <f>Cuadro!E250</f>
        <v>103.235940690573</v>
      </c>
      <c r="E245" s="3">
        <f t="shared" si="19"/>
        <v>484</v>
      </c>
      <c r="F245" s="4" t="e">
        <f t="shared" si="20"/>
        <v>#REF!</v>
      </c>
      <c r="G245" s="23" t="e">
        <f t="shared" si="21"/>
        <v>#REF!</v>
      </c>
      <c r="H245" s="23" t="e">
        <f t="shared" si="22"/>
        <v>#REF!</v>
      </c>
    </row>
    <row r="246" spans="1:8" x14ac:dyDescent="0.25">
      <c r="A246" s="4" t="str">
        <f>Cuadro!C251&amp;"-"&amp;Cuadro!B251</f>
        <v>May -2023</v>
      </c>
      <c r="B246" s="23">
        <f>Cuadro!D251</f>
        <v>106.046658545726</v>
      </c>
      <c r="C246" s="24">
        <f>Cuadro!E251</f>
        <v>103.19217705780299</v>
      </c>
      <c r="E246" s="3">
        <f t="shared" si="19"/>
        <v>485</v>
      </c>
      <c r="F246" s="4" t="e">
        <f t="shared" si="20"/>
        <v>#REF!</v>
      </c>
      <c r="G246" s="23" t="e">
        <f t="shared" si="21"/>
        <v>#REF!</v>
      </c>
      <c r="H246" s="23" t="e">
        <f t="shared" si="22"/>
        <v>#REF!</v>
      </c>
    </row>
    <row r="247" spans="1:8" x14ac:dyDescent="0.25">
      <c r="A247" s="4" t="str">
        <f>Cuadro!C252&amp;"-"&amp;Cuadro!B252</f>
        <v>Jun-2023</v>
      </c>
      <c r="B247" s="23">
        <f>Cuadro!D252</f>
        <v>104.24240856293299</v>
      </c>
      <c r="C247" s="24">
        <f>Cuadro!E252</f>
        <v>103.607970653029</v>
      </c>
      <c r="E247" s="3">
        <f>+E245+1</f>
        <v>485</v>
      </c>
      <c r="F247" s="4" t="e">
        <f t="shared" ref="F247" si="23">+INDEX($A$3:$A$369,E247)</f>
        <v>#REF!</v>
      </c>
      <c r="G247" s="23" t="e">
        <f t="shared" ref="G247" si="24">+INDEX($B$3:$B$369,E247)</f>
        <v>#REF!</v>
      </c>
      <c r="H247" s="23" t="e">
        <f t="shared" ref="H247" si="25">+INDEX($C$3:$C$369,E247)</f>
        <v>#REF!</v>
      </c>
    </row>
    <row r="248" spans="1:8" x14ac:dyDescent="0.25">
      <c r="A248" s="4" t="str">
        <f>Cuadro!C253&amp;"-"&amp;Cuadro!B253</f>
        <v>Jul-2023</v>
      </c>
      <c r="B248" s="23">
        <f>Cuadro!D253</f>
        <v>102.98644283679199</v>
      </c>
      <c r="C248" s="24">
        <f>Cuadro!E253</f>
        <v>103.483749441828</v>
      </c>
      <c r="E248" s="3">
        <f>+E246+1</f>
        <v>486</v>
      </c>
      <c r="F248" s="4" t="e">
        <f>+INDEX($A$3:$A$369,E248)</f>
        <v>#REF!</v>
      </c>
      <c r="G248" s="23" t="e">
        <f>+INDEX($B$3:$B$369,E248)</f>
        <v>#REF!</v>
      </c>
      <c r="H248" s="23" t="e">
        <f>+INDEX($C$3:$C$369,E248)</f>
        <v>#REF!</v>
      </c>
    </row>
    <row r="249" spans="1:8" x14ac:dyDescent="0.25">
      <c r="A249" s="4" t="str">
        <f>Cuadro!C254&amp;"-"&amp;Cuadro!B254</f>
        <v>Ago-2023</v>
      </c>
      <c r="B249" s="23">
        <f>Cuadro!D254</f>
        <v>105.293152172175</v>
      </c>
      <c r="C249" s="24">
        <f>Cuadro!E254</f>
        <v>103.930488443092</v>
      </c>
      <c r="E249" s="3">
        <f>+E247+1</f>
        <v>486</v>
      </c>
      <c r="F249" s="4" t="e">
        <f>+INDEX($A$3:$A$369,E249)</f>
        <v>#REF!</v>
      </c>
      <c r="G249" s="23" t="e">
        <f>+INDEX($B$3:$B$369,E249)</f>
        <v>#REF!</v>
      </c>
      <c r="H249" s="23" t="e">
        <f>+INDEX($C$3:$C$369,E249)</f>
        <v>#REF!</v>
      </c>
    </row>
    <row r="250" spans="1:8" x14ac:dyDescent="0.25">
      <c r="A250" s="4" t="str">
        <f>Cuadro!C255&amp;"-"&amp;Cuadro!B255</f>
        <v>Sep -2023</v>
      </c>
      <c r="B250" s="23">
        <f>Cuadro!D255</f>
        <v>102.920433559513</v>
      </c>
      <c r="C250" s="24">
        <f>Cuadro!E255</f>
        <v>104.673868236481</v>
      </c>
    </row>
    <row r="251" spans="1:8" x14ac:dyDescent="0.25">
      <c r="A251" s="4" t="str">
        <f>Cuadro!C256&amp;"-"&amp;Cuadro!B256</f>
        <v>Oct -2023</v>
      </c>
      <c r="B251" s="23">
        <f>Cuadro!D256</f>
        <v>105.583232961026</v>
      </c>
      <c r="C251" s="24">
        <f>Cuadro!E256</f>
        <v>104.912548418337</v>
      </c>
    </row>
    <row r="252" spans="1:8" x14ac:dyDescent="0.25">
      <c r="A252" s="4" t="str">
        <f>Cuadro!C257&amp;"-"&amp;Cuadro!B257</f>
        <v>Nov-2023</v>
      </c>
      <c r="B252" s="23">
        <f>Cuadro!D257</f>
        <v>108.261592858534</v>
      </c>
      <c r="C252" s="24">
        <f>Cuadro!E257</f>
        <v>104.060715265201</v>
      </c>
    </row>
    <row r="253" spans="1:8" x14ac:dyDescent="0.25">
      <c r="A253" s="4" t="str">
        <f>Cuadro!C258&amp;"-"&amp;Cuadro!B258</f>
        <v>Dic -2023</v>
      </c>
      <c r="B253" s="23">
        <f>Cuadro!D258</f>
        <v>104.682268484022</v>
      </c>
      <c r="C253" s="24">
        <f>Cuadro!E258</f>
        <v>104.38944502968501</v>
      </c>
    </row>
    <row r="254" spans="1:8" x14ac:dyDescent="0.25">
      <c r="A254" s="4" t="str">
        <f>Cuadro!C259&amp;"-"&amp;Cuadro!B259</f>
        <v>Ene -2024</v>
      </c>
      <c r="B254" s="23">
        <f>Cuadro!D259</f>
        <v>101.161487626274</v>
      </c>
      <c r="C254" s="24">
        <f>Cuadro!E259</f>
        <v>103.45696730097799</v>
      </c>
    </row>
    <row r="255" spans="1:8" x14ac:dyDescent="0.25">
      <c r="A255" s="4" t="str">
        <f>Cuadro!C260&amp;"-"&amp;Cuadro!B260</f>
        <v>Feb -2024</v>
      </c>
      <c r="B255" s="23">
        <f>Cuadro!D260</f>
        <v>101.121205357126</v>
      </c>
      <c r="C255" s="24">
        <f>Cuadro!E260</f>
        <v>104.851268308504</v>
      </c>
    </row>
    <row r="256" spans="1:8" x14ac:dyDescent="0.25">
      <c r="A256" s="4" t="str">
        <f>Cuadro!C261&amp;"-"&amp;Cuadro!B261</f>
        <v>Mar -2024</v>
      </c>
      <c r="B256" s="23">
        <f>Cuadro!D261</f>
        <v>102.83291606309</v>
      </c>
      <c r="C256" s="24">
        <f>Cuadro!E261</f>
        <v>104.82852155508699</v>
      </c>
    </row>
    <row r="257" spans="1:3" x14ac:dyDescent="0.25">
      <c r="A257" s="4" t="str">
        <f>Cuadro!C262&amp;"-"&amp;Cuadro!B262</f>
        <v>Abr-2024</v>
      </c>
      <c r="B257" s="23">
        <f>Cuadro!D262</f>
        <v>105.853831824652</v>
      </c>
      <c r="C257" s="24">
        <f>Cuadro!E262</f>
        <v>104.325016490439</v>
      </c>
    </row>
    <row r="258" spans="1:3" x14ac:dyDescent="0.25">
      <c r="A258" s="4" t="str">
        <f>Cuadro!C263&amp;"-"&amp;Cuadro!B263</f>
        <v>May -2024</v>
      </c>
      <c r="B258" s="23">
        <f>Cuadro!D263</f>
        <v>107.882676569719</v>
      </c>
      <c r="C258" s="24">
        <f>Cuadro!E263</f>
        <v>105.014032668345</v>
      </c>
    </row>
    <row r="259" spans="1:3" x14ac:dyDescent="0.25">
      <c r="A259" s="4" t="str">
        <f>Cuadro!C264&amp;"-"&amp;Cuadro!B264</f>
        <v>Jun-2024</v>
      </c>
      <c r="B259" s="23">
        <f>Cuadro!D264</f>
        <v>103.85176924289399</v>
      </c>
      <c r="C259" s="24">
        <f>Cuadro!E264</f>
        <v>105.035558808977</v>
      </c>
    </row>
    <row r="260" spans="1:3" x14ac:dyDescent="0.25">
      <c r="A260" s="4" t="str">
        <f>Cuadro!C265&amp;"-"&amp;Cuadro!B265</f>
        <v>Jul-2024</v>
      </c>
      <c r="B260" s="23">
        <f>Cuadro!D265</f>
        <v>106.99595727474799</v>
      </c>
      <c r="C260" s="24">
        <f>Cuadro!E265</f>
        <v>105.606727026633</v>
      </c>
    </row>
    <row r="261" spans="1:3" x14ac:dyDescent="0.25">
      <c r="A261" s="4" t="str">
        <f>Cuadro!C266&amp;"-"&amp;Cuadro!B266</f>
        <v>Ago-2024</v>
      </c>
      <c r="B261" s="23">
        <f>Cuadro!D266</f>
        <v>106.05288898835499</v>
      </c>
      <c r="C261" s="24">
        <f>Cuadro!E266</f>
        <v>105.238560428802</v>
      </c>
    </row>
    <row r="262" spans="1:3" x14ac:dyDescent="0.25">
      <c r="A262" s="4" t="str">
        <f>Cuadro!C267&amp;"-"&amp;Cuadro!B267</f>
        <v>Sep -2024</v>
      </c>
      <c r="B262" s="23">
        <f>Cuadro!D267</f>
        <v>103.229756871997</v>
      </c>
      <c r="C262" s="24">
        <f>Cuadro!E267</f>
        <v>105.331631337579</v>
      </c>
    </row>
    <row r="263" spans="1:3" x14ac:dyDescent="0.25">
      <c r="A263" s="4" t="str">
        <f>Cuadro!C268&amp;"-"&amp;Cuadro!B268</f>
        <v>Oct -2024</v>
      </c>
      <c r="B263" s="23">
        <f>Cuadro!D268</f>
        <v>106.402618596411</v>
      </c>
      <c r="C263" s="24">
        <f>Cuadro!E268</f>
        <v>104.505161592059</v>
      </c>
    </row>
    <row r="264" spans="1:3" x14ac:dyDescent="0.25">
      <c r="A264" s="4" t="str">
        <f>Cuadro!C269&amp;"-"&amp;Cuadro!B269</f>
        <v>Nov -2024</v>
      </c>
      <c r="B264" s="23">
        <f>Cuadro!D269</f>
        <v>108.84626180393499</v>
      </c>
      <c r="C264" s="24">
        <f>Cuadro!E269</f>
        <v>104.797226926608</v>
      </c>
    </row>
    <row r="265" spans="1:3" x14ac:dyDescent="0.25">
      <c r="A265" s="4" t="str">
        <f>Cuadro!C270&amp;"-"&amp;Cuadro!B270</f>
        <v>Dic -2024</v>
      </c>
      <c r="B265" s="23">
        <f>Cuadro!D270</f>
        <v>104.22040513070201</v>
      </c>
      <c r="C265" s="24">
        <f>Cuadro!E270</f>
        <v>103.668791891814</v>
      </c>
    </row>
    <row r="266" spans="1:3" x14ac:dyDescent="0.25">
      <c r="A266" s="4" t="str">
        <f>Cuadro!C271&amp;"-"&amp;Cuadro!B271</f>
        <v>Ene -2025</v>
      </c>
      <c r="B266" s="23">
        <f>Cuadro!D271</f>
        <v>101.085447208156</v>
      </c>
      <c r="C266" s="24">
        <f>Cuadro!E271</f>
        <v>103.49942949840199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2023-08-23T16:32:16Z</cp:lastPrinted>
  <dcterms:created xsi:type="dcterms:W3CDTF">2014-05-22T21:22:33Z</dcterms:created>
  <dcterms:modified xsi:type="dcterms:W3CDTF">2025-04-15T16:25:45Z</dcterms:modified>
</cp:coreProperties>
</file>