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D143B653-6243-4696-984D-123237D24B1C}"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Glosario!$B$1:$B$18</definedName>
    <definedName name="_xlnm.Print_Area" localSheetId="0">Gráfica!$A$1:$J$48</definedName>
    <definedName name="_xlnm.Print_Titles" localSheetId="1">Cuadro!$1:$6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5" i="3" l="1"/>
  <c r="B265" i="3"/>
  <c r="C265" i="3"/>
  <c r="A264" i="3"/>
  <c r="B264" i="3"/>
  <c r="C264" i="3"/>
  <c r="A260" i="3"/>
  <c r="B260" i="3"/>
  <c r="C260" i="3"/>
  <c r="A261" i="3"/>
  <c r="B261" i="3"/>
  <c r="C261" i="3"/>
  <c r="A262" i="3"/>
  <c r="B262" i="3"/>
  <c r="C262" i="3"/>
  <c r="A263" i="3"/>
  <c r="B263" i="3"/>
  <c r="C263" i="3"/>
  <c r="A259" i="3"/>
  <c r="B259" i="3"/>
  <c r="C259" i="3"/>
  <c r="A258" i="3"/>
  <c r="B258" i="3"/>
  <c r="C258" i="3"/>
  <c r="A257" i="3"/>
  <c r="B257" i="3"/>
  <c r="C257" i="3"/>
  <c r="C256" i="3"/>
  <c r="B256" i="3"/>
  <c r="A256" i="3"/>
  <c r="A255" i="3"/>
  <c r="B255" i="3"/>
  <c r="C255" i="3"/>
  <c r="A254" i="3"/>
  <c r="B254" i="3"/>
  <c r="C254" i="3"/>
  <c r="A253" i="3"/>
  <c r="B253" i="3"/>
  <c r="C253" i="3"/>
  <c r="A252" i="3" l="1"/>
  <c r="B252" i="3"/>
  <c r="C252" i="3"/>
  <c r="A251" i="3"/>
  <c r="B251" i="3"/>
  <c r="C251" i="3"/>
  <c r="A250" i="3"/>
  <c r="B250" i="3"/>
  <c r="C250" i="3"/>
  <c r="A249" i="3"/>
  <c r="B249" i="3"/>
  <c r="C249" i="3"/>
  <c r="A248" i="3" l="1"/>
  <c r="B248" i="3"/>
  <c r="C248" i="3"/>
  <c r="A246" i="3"/>
  <c r="B246" i="3"/>
  <c r="C246" i="3"/>
  <c r="A247" i="3"/>
  <c r="B247" i="3"/>
  <c r="C247" i="3"/>
  <c r="E4" i="3"/>
  <c r="A4" i="3"/>
  <c r="B4" i="3"/>
  <c r="C4" i="3"/>
  <c r="A5" i="3"/>
  <c r="B5" i="3"/>
  <c r="C5" i="3"/>
  <c r="A6" i="3"/>
  <c r="B6" i="3"/>
  <c r="C6" i="3"/>
  <c r="A7" i="3"/>
  <c r="B7" i="3"/>
  <c r="C7" i="3"/>
  <c r="A8" i="3"/>
  <c r="B8" i="3"/>
  <c r="C8" i="3"/>
  <c r="A9" i="3"/>
  <c r="B9" i="3"/>
  <c r="C9" i="3"/>
  <c r="A10" i="3"/>
  <c r="B10" i="3"/>
  <c r="C10" i="3"/>
  <c r="A11" i="3"/>
  <c r="B11" i="3"/>
  <c r="C11" i="3"/>
  <c r="A12" i="3"/>
  <c r="B12" i="3"/>
  <c r="C12" i="3"/>
  <c r="A13" i="3"/>
  <c r="B13" i="3"/>
  <c r="C13" i="3"/>
  <c r="A14" i="3"/>
  <c r="B14" i="3"/>
  <c r="C14" i="3"/>
  <c r="A15" i="3"/>
  <c r="B15" i="3"/>
  <c r="C15" i="3"/>
  <c r="A16" i="3"/>
  <c r="B16" i="3"/>
  <c r="C16" i="3"/>
  <c r="A17" i="3"/>
  <c r="B17" i="3"/>
  <c r="C17" i="3"/>
  <c r="A18" i="3"/>
  <c r="B18" i="3"/>
  <c r="C18" i="3"/>
  <c r="A19" i="3"/>
  <c r="B19" i="3"/>
  <c r="C19" i="3"/>
  <c r="A20" i="3"/>
  <c r="B20" i="3"/>
  <c r="C20" i="3"/>
  <c r="A21" i="3"/>
  <c r="B21" i="3"/>
  <c r="C21" i="3"/>
  <c r="A22" i="3"/>
  <c r="B22" i="3"/>
  <c r="C22" i="3"/>
  <c r="A23" i="3"/>
  <c r="B23" i="3"/>
  <c r="C23" i="3"/>
  <c r="A24" i="3"/>
  <c r="B24" i="3"/>
  <c r="C24" i="3"/>
  <c r="A25" i="3"/>
  <c r="B25" i="3"/>
  <c r="C25" i="3"/>
  <c r="A26" i="3"/>
  <c r="B26" i="3"/>
  <c r="C26" i="3"/>
  <c r="A27" i="3"/>
  <c r="B27" i="3"/>
  <c r="C27" i="3"/>
  <c r="A28" i="3"/>
  <c r="B28" i="3"/>
  <c r="C28" i="3"/>
  <c r="A29" i="3"/>
  <c r="B29" i="3"/>
  <c r="C29" i="3"/>
  <c r="A30" i="3"/>
  <c r="B30" i="3"/>
  <c r="C30" i="3"/>
  <c r="A31" i="3"/>
  <c r="B31" i="3"/>
  <c r="C31" i="3"/>
  <c r="A32" i="3"/>
  <c r="B32" i="3"/>
  <c r="C32" i="3"/>
  <c r="A33" i="3"/>
  <c r="B33" i="3"/>
  <c r="C33" i="3"/>
  <c r="A34" i="3"/>
  <c r="B34" i="3"/>
  <c r="C34" i="3"/>
  <c r="A35" i="3"/>
  <c r="B35" i="3"/>
  <c r="C35" i="3"/>
  <c r="A36" i="3"/>
  <c r="B36" i="3"/>
  <c r="C36" i="3"/>
  <c r="A37" i="3"/>
  <c r="B37" i="3"/>
  <c r="C37" i="3"/>
  <c r="A38" i="3"/>
  <c r="B38" i="3"/>
  <c r="C38" i="3"/>
  <c r="A39" i="3"/>
  <c r="B39" i="3"/>
  <c r="C39" i="3"/>
  <c r="A40" i="3"/>
  <c r="B40" i="3"/>
  <c r="C40" i="3"/>
  <c r="A41" i="3"/>
  <c r="B41" i="3"/>
  <c r="C41" i="3"/>
  <c r="A42" i="3"/>
  <c r="B42" i="3"/>
  <c r="C42" i="3"/>
  <c r="A43" i="3"/>
  <c r="B43" i="3"/>
  <c r="C43" i="3"/>
  <c r="A44" i="3"/>
  <c r="B44" i="3"/>
  <c r="C44" i="3"/>
  <c r="A45" i="3"/>
  <c r="B45" i="3"/>
  <c r="C45" i="3"/>
  <c r="A46" i="3"/>
  <c r="B46" i="3"/>
  <c r="C46" i="3"/>
  <c r="A47" i="3"/>
  <c r="B47" i="3"/>
  <c r="C47" i="3"/>
  <c r="A48" i="3"/>
  <c r="B48" i="3"/>
  <c r="C48" i="3"/>
  <c r="A49" i="3"/>
  <c r="B49" i="3"/>
  <c r="C49" i="3"/>
  <c r="A50" i="3"/>
  <c r="B50" i="3"/>
  <c r="C50" i="3"/>
  <c r="A51" i="3"/>
  <c r="B51" i="3"/>
  <c r="C51" i="3"/>
  <c r="A52" i="3"/>
  <c r="B52" i="3"/>
  <c r="C52" i="3"/>
  <c r="A53" i="3"/>
  <c r="B53" i="3"/>
  <c r="C53" i="3"/>
  <c r="A54" i="3"/>
  <c r="B54" i="3"/>
  <c r="C54" i="3"/>
  <c r="A55" i="3"/>
  <c r="B55" i="3"/>
  <c r="C55" i="3"/>
  <c r="A56" i="3"/>
  <c r="B56" i="3"/>
  <c r="C56" i="3"/>
  <c r="A57" i="3"/>
  <c r="B57" i="3"/>
  <c r="C57" i="3"/>
  <c r="A58" i="3"/>
  <c r="B58" i="3"/>
  <c r="C58" i="3"/>
  <c r="A59" i="3"/>
  <c r="B59" i="3"/>
  <c r="C59" i="3"/>
  <c r="A60" i="3"/>
  <c r="B60" i="3"/>
  <c r="C60" i="3"/>
  <c r="A61" i="3"/>
  <c r="B61" i="3"/>
  <c r="C61" i="3"/>
  <c r="A62" i="3"/>
  <c r="B62" i="3"/>
  <c r="C62" i="3"/>
  <c r="A63" i="3"/>
  <c r="B63" i="3"/>
  <c r="C63" i="3"/>
  <c r="A64" i="3"/>
  <c r="B64" i="3"/>
  <c r="C64" i="3"/>
  <c r="A65" i="3"/>
  <c r="B65" i="3"/>
  <c r="C65" i="3"/>
  <c r="A66" i="3"/>
  <c r="B66" i="3"/>
  <c r="C66" i="3"/>
  <c r="A67" i="3"/>
  <c r="B67" i="3"/>
  <c r="C67" i="3"/>
  <c r="A68" i="3"/>
  <c r="B68" i="3"/>
  <c r="C68" i="3"/>
  <c r="A69" i="3"/>
  <c r="B69" i="3"/>
  <c r="C69" i="3"/>
  <c r="A70" i="3"/>
  <c r="B70" i="3"/>
  <c r="C70" i="3"/>
  <c r="A71" i="3"/>
  <c r="B71" i="3"/>
  <c r="C71" i="3"/>
  <c r="A72" i="3"/>
  <c r="B72" i="3"/>
  <c r="C72" i="3"/>
  <c r="A73" i="3"/>
  <c r="B73" i="3"/>
  <c r="C73" i="3"/>
  <c r="A74" i="3"/>
  <c r="B74" i="3"/>
  <c r="C74" i="3"/>
  <c r="A75" i="3"/>
  <c r="B75" i="3"/>
  <c r="C75" i="3"/>
  <c r="A76" i="3"/>
  <c r="B76" i="3"/>
  <c r="C76" i="3"/>
  <c r="A77" i="3"/>
  <c r="B77" i="3"/>
  <c r="C77" i="3"/>
  <c r="A78" i="3"/>
  <c r="B78" i="3"/>
  <c r="C78" i="3"/>
  <c r="A79" i="3"/>
  <c r="B79" i="3"/>
  <c r="C79" i="3"/>
  <c r="A80" i="3"/>
  <c r="B80" i="3"/>
  <c r="C80" i="3"/>
  <c r="A81" i="3"/>
  <c r="B81" i="3"/>
  <c r="C81" i="3"/>
  <c r="A82" i="3"/>
  <c r="B82" i="3"/>
  <c r="C82" i="3"/>
  <c r="A83" i="3"/>
  <c r="B83" i="3"/>
  <c r="C83" i="3"/>
  <c r="A84" i="3"/>
  <c r="B84" i="3"/>
  <c r="C84" i="3"/>
  <c r="A85" i="3"/>
  <c r="B85" i="3"/>
  <c r="C85" i="3"/>
  <c r="A86" i="3"/>
  <c r="B86" i="3"/>
  <c r="C86" i="3"/>
  <c r="A87" i="3"/>
  <c r="B87" i="3"/>
  <c r="C87" i="3"/>
  <c r="A88" i="3"/>
  <c r="B88" i="3"/>
  <c r="C88" i="3"/>
  <c r="A89" i="3"/>
  <c r="B89" i="3"/>
  <c r="C89" i="3"/>
  <c r="A90" i="3"/>
  <c r="B90" i="3"/>
  <c r="C90" i="3"/>
  <c r="A91" i="3"/>
  <c r="B91" i="3"/>
  <c r="C91" i="3"/>
  <c r="A92" i="3"/>
  <c r="B92" i="3"/>
  <c r="C92" i="3"/>
  <c r="A93" i="3"/>
  <c r="B93" i="3"/>
  <c r="C93" i="3"/>
  <c r="A94" i="3"/>
  <c r="B94" i="3"/>
  <c r="C94" i="3"/>
  <c r="A95" i="3"/>
  <c r="B95" i="3"/>
  <c r="C95" i="3"/>
  <c r="A96" i="3"/>
  <c r="B96" i="3"/>
  <c r="C96" i="3"/>
  <c r="A97" i="3"/>
  <c r="B97" i="3"/>
  <c r="C97" i="3"/>
  <c r="A98" i="3"/>
  <c r="B98" i="3"/>
  <c r="C98" i="3"/>
  <c r="A99" i="3"/>
  <c r="B99" i="3"/>
  <c r="C99" i="3"/>
  <c r="A100" i="3"/>
  <c r="B100" i="3"/>
  <c r="C100" i="3"/>
  <c r="A101" i="3"/>
  <c r="B101" i="3"/>
  <c r="C101" i="3"/>
  <c r="A102" i="3"/>
  <c r="B102" i="3"/>
  <c r="C102" i="3"/>
  <c r="A103" i="3"/>
  <c r="B103" i="3"/>
  <c r="C103" i="3"/>
  <c r="A104" i="3"/>
  <c r="B104" i="3"/>
  <c r="C104" i="3"/>
  <c r="A105" i="3"/>
  <c r="B105" i="3"/>
  <c r="C105" i="3"/>
  <c r="A106" i="3"/>
  <c r="B106" i="3"/>
  <c r="C106" i="3"/>
  <c r="A107" i="3"/>
  <c r="B107" i="3"/>
  <c r="C107" i="3"/>
  <c r="A108" i="3"/>
  <c r="B108" i="3"/>
  <c r="C108" i="3"/>
  <c r="A109" i="3"/>
  <c r="B109" i="3"/>
  <c r="C109" i="3"/>
  <c r="A110" i="3"/>
  <c r="B110" i="3"/>
  <c r="C110" i="3"/>
  <c r="A111" i="3"/>
  <c r="B111" i="3"/>
  <c r="C111" i="3"/>
  <c r="A112" i="3"/>
  <c r="B112" i="3"/>
  <c r="C112" i="3"/>
  <c r="A113" i="3"/>
  <c r="B113" i="3"/>
  <c r="C113" i="3"/>
  <c r="A114" i="3"/>
  <c r="B114" i="3"/>
  <c r="C114" i="3"/>
  <c r="A115" i="3"/>
  <c r="B115" i="3"/>
  <c r="C115" i="3"/>
  <c r="A116" i="3"/>
  <c r="B116" i="3"/>
  <c r="C116" i="3"/>
  <c r="A117" i="3"/>
  <c r="B117" i="3"/>
  <c r="C117" i="3"/>
  <c r="A118" i="3"/>
  <c r="B118" i="3"/>
  <c r="C118" i="3"/>
  <c r="A119" i="3"/>
  <c r="B119" i="3"/>
  <c r="C119" i="3"/>
  <c r="A120" i="3"/>
  <c r="B120" i="3"/>
  <c r="C120" i="3"/>
  <c r="A121" i="3"/>
  <c r="B121" i="3"/>
  <c r="C121" i="3"/>
  <c r="A122" i="3"/>
  <c r="B122" i="3"/>
  <c r="C122" i="3"/>
  <c r="A123" i="3"/>
  <c r="B123" i="3"/>
  <c r="C123" i="3"/>
  <c r="A124" i="3"/>
  <c r="B124" i="3"/>
  <c r="C124" i="3"/>
  <c r="A125" i="3"/>
  <c r="B125" i="3"/>
  <c r="C125" i="3"/>
  <c r="A126" i="3"/>
  <c r="B126" i="3"/>
  <c r="C126" i="3"/>
  <c r="A127" i="3"/>
  <c r="B127" i="3"/>
  <c r="C127" i="3"/>
  <c r="A128" i="3"/>
  <c r="B128" i="3"/>
  <c r="C128" i="3"/>
  <c r="A129" i="3"/>
  <c r="B129" i="3"/>
  <c r="C129" i="3"/>
  <c r="A130" i="3"/>
  <c r="B130" i="3"/>
  <c r="C130" i="3"/>
  <c r="A131" i="3"/>
  <c r="B131" i="3"/>
  <c r="C131" i="3"/>
  <c r="A132" i="3"/>
  <c r="B132" i="3"/>
  <c r="C132" i="3"/>
  <c r="A133" i="3"/>
  <c r="B133" i="3"/>
  <c r="C133" i="3"/>
  <c r="A134" i="3"/>
  <c r="B134" i="3"/>
  <c r="C134" i="3"/>
  <c r="A135" i="3"/>
  <c r="B135" i="3"/>
  <c r="C135" i="3"/>
  <c r="A136" i="3"/>
  <c r="B136" i="3"/>
  <c r="C136" i="3"/>
  <c r="A137" i="3"/>
  <c r="B137" i="3"/>
  <c r="C137" i="3"/>
  <c r="A138" i="3"/>
  <c r="B138" i="3"/>
  <c r="C138" i="3"/>
  <c r="A139" i="3"/>
  <c r="B139" i="3"/>
  <c r="C139" i="3"/>
  <c r="A140" i="3"/>
  <c r="B140" i="3"/>
  <c r="C140" i="3"/>
  <c r="A141" i="3"/>
  <c r="B141" i="3"/>
  <c r="C141" i="3"/>
  <c r="A142" i="3"/>
  <c r="B142" i="3"/>
  <c r="C142" i="3"/>
  <c r="A143" i="3"/>
  <c r="B143" i="3"/>
  <c r="C143" i="3"/>
  <c r="A144" i="3"/>
  <c r="B144" i="3"/>
  <c r="C144" i="3"/>
  <c r="A145" i="3"/>
  <c r="B145" i="3"/>
  <c r="C145" i="3"/>
  <c r="A146" i="3"/>
  <c r="B146" i="3"/>
  <c r="C146" i="3"/>
  <c r="A147" i="3"/>
  <c r="B147" i="3"/>
  <c r="C147" i="3"/>
  <c r="A148" i="3"/>
  <c r="B148" i="3"/>
  <c r="C148" i="3"/>
  <c r="A149" i="3"/>
  <c r="B149" i="3"/>
  <c r="C149" i="3"/>
  <c r="A150" i="3"/>
  <c r="B150" i="3"/>
  <c r="C150" i="3"/>
  <c r="A151" i="3"/>
  <c r="B151" i="3"/>
  <c r="C151" i="3"/>
  <c r="A152" i="3"/>
  <c r="B152" i="3"/>
  <c r="C152" i="3"/>
  <c r="A153" i="3"/>
  <c r="B153" i="3"/>
  <c r="C153" i="3"/>
  <c r="A154" i="3"/>
  <c r="B154" i="3"/>
  <c r="C154" i="3"/>
  <c r="A155" i="3"/>
  <c r="B155" i="3"/>
  <c r="C155" i="3"/>
  <c r="A156" i="3"/>
  <c r="B156" i="3"/>
  <c r="C156" i="3"/>
  <c r="A157" i="3"/>
  <c r="B157" i="3"/>
  <c r="C157" i="3"/>
  <c r="A158" i="3"/>
  <c r="B158" i="3"/>
  <c r="C158" i="3"/>
  <c r="A159" i="3"/>
  <c r="B159" i="3"/>
  <c r="C159" i="3"/>
  <c r="A160" i="3"/>
  <c r="B160" i="3"/>
  <c r="C160" i="3"/>
  <c r="A161" i="3"/>
  <c r="B161" i="3"/>
  <c r="C161" i="3"/>
  <c r="A162" i="3"/>
  <c r="B162" i="3"/>
  <c r="C162" i="3"/>
  <c r="A163" i="3"/>
  <c r="B163" i="3"/>
  <c r="C163" i="3"/>
  <c r="A164" i="3"/>
  <c r="B164" i="3"/>
  <c r="C164" i="3"/>
  <c r="A165" i="3"/>
  <c r="B165" i="3"/>
  <c r="C165" i="3"/>
  <c r="A166" i="3"/>
  <c r="B166" i="3"/>
  <c r="C166" i="3"/>
  <c r="A167" i="3"/>
  <c r="B167" i="3"/>
  <c r="C167" i="3"/>
  <c r="A168" i="3"/>
  <c r="B168" i="3"/>
  <c r="C168" i="3"/>
  <c r="A169" i="3"/>
  <c r="B169" i="3"/>
  <c r="C169" i="3"/>
  <c r="A170" i="3"/>
  <c r="B170" i="3"/>
  <c r="C170" i="3"/>
  <c r="A171" i="3"/>
  <c r="B171" i="3"/>
  <c r="C171" i="3"/>
  <c r="A240" i="3"/>
  <c r="B240" i="3"/>
  <c r="C240" i="3"/>
  <c r="A241" i="3"/>
  <c r="B241" i="3"/>
  <c r="C241" i="3"/>
  <c r="A242" i="3"/>
  <c r="B242" i="3"/>
  <c r="C242" i="3"/>
  <c r="A243" i="3"/>
  <c r="B243" i="3"/>
  <c r="C243" i="3"/>
  <c r="A244" i="3"/>
  <c r="B244" i="3"/>
  <c r="C244" i="3"/>
  <c r="A245" i="3"/>
  <c r="B245" i="3"/>
  <c r="C245" i="3"/>
  <c r="A234" i="3"/>
  <c r="B234" i="3"/>
  <c r="C234" i="3"/>
  <c r="A235" i="3"/>
  <c r="B235" i="3"/>
  <c r="C235" i="3"/>
  <c r="A236" i="3"/>
  <c r="B236" i="3"/>
  <c r="C236" i="3"/>
  <c r="A237" i="3"/>
  <c r="B237" i="3"/>
  <c r="C237" i="3"/>
  <c r="A238" i="3"/>
  <c r="B238" i="3"/>
  <c r="C238" i="3"/>
  <c r="A239" i="3"/>
  <c r="B239" i="3"/>
  <c r="C239" i="3"/>
  <c r="A227" i="3"/>
  <c r="B227" i="3"/>
  <c r="C227" i="3"/>
  <c r="A228" i="3"/>
  <c r="B228" i="3"/>
  <c r="C228" i="3"/>
  <c r="A229" i="3"/>
  <c r="B229" i="3"/>
  <c r="C229" i="3"/>
  <c r="A230" i="3"/>
  <c r="B230" i="3"/>
  <c r="C230" i="3"/>
  <c r="A231" i="3"/>
  <c r="B231" i="3"/>
  <c r="C231" i="3"/>
  <c r="A232" i="3"/>
  <c r="B232" i="3"/>
  <c r="C232" i="3"/>
  <c r="A233" i="3"/>
  <c r="B233" i="3"/>
  <c r="C233" i="3"/>
  <c r="A216" i="3"/>
  <c r="B216" i="3"/>
  <c r="C216" i="3"/>
  <c r="A217" i="3"/>
  <c r="B217" i="3"/>
  <c r="C217" i="3"/>
  <c r="A218" i="3"/>
  <c r="B218" i="3"/>
  <c r="C218" i="3"/>
  <c r="A219" i="3"/>
  <c r="B219" i="3"/>
  <c r="C219" i="3"/>
  <c r="A220" i="3"/>
  <c r="B220" i="3"/>
  <c r="C220" i="3"/>
  <c r="A221" i="3"/>
  <c r="B221" i="3"/>
  <c r="C221" i="3"/>
  <c r="A222" i="3"/>
  <c r="B222" i="3"/>
  <c r="C222" i="3"/>
  <c r="A223" i="3"/>
  <c r="B223" i="3"/>
  <c r="C223" i="3"/>
  <c r="A224" i="3"/>
  <c r="B224" i="3"/>
  <c r="C224" i="3"/>
  <c r="A225" i="3"/>
  <c r="B225" i="3"/>
  <c r="C225" i="3"/>
  <c r="A226" i="3"/>
  <c r="B226" i="3"/>
  <c r="C226" i="3"/>
  <c r="B172" i="3"/>
  <c r="C172" i="3"/>
  <c r="B173" i="3"/>
  <c r="C173" i="3"/>
  <c r="B174" i="3"/>
  <c r="C174" i="3"/>
  <c r="B175" i="3"/>
  <c r="C175" i="3"/>
  <c r="B176" i="3"/>
  <c r="C176" i="3"/>
  <c r="B177" i="3"/>
  <c r="C177" i="3"/>
  <c r="B178" i="3"/>
  <c r="C178" i="3"/>
  <c r="B179" i="3"/>
  <c r="C179" i="3"/>
  <c r="B180" i="3"/>
  <c r="C180" i="3"/>
  <c r="B181" i="3"/>
  <c r="C181" i="3"/>
  <c r="B182" i="3"/>
  <c r="C182" i="3"/>
  <c r="B183" i="3"/>
  <c r="C183" i="3"/>
  <c r="B184" i="3"/>
  <c r="C184" i="3"/>
  <c r="B185" i="3"/>
  <c r="C185" i="3"/>
  <c r="B186" i="3"/>
  <c r="C186" i="3"/>
  <c r="B187" i="3"/>
  <c r="C187" i="3"/>
  <c r="B188" i="3"/>
  <c r="C188" i="3"/>
  <c r="B189" i="3"/>
  <c r="C189" i="3"/>
  <c r="B190" i="3"/>
  <c r="C190" i="3"/>
  <c r="B191" i="3"/>
  <c r="C191" i="3"/>
  <c r="B192" i="3"/>
  <c r="C192" i="3"/>
  <c r="B193" i="3"/>
  <c r="C193" i="3"/>
  <c r="B194" i="3"/>
  <c r="C194" i="3"/>
  <c r="B195" i="3"/>
  <c r="C195" i="3"/>
  <c r="B196" i="3"/>
  <c r="C196" i="3"/>
  <c r="B197" i="3"/>
  <c r="C197" i="3"/>
  <c r="B198" i="3"/>
  <c r="C198" i="3"/>
  <c r="B199" i="3"/>
  <c r="C199" i="3"/>
  <c r="B200" i="3"/>
  <c r="C200" i="3"/>
  <c r="B201" i="3"/>
  <c r="C201" i="3"/>
  <c r="B202" i="3"/>
  <c r="C202" i="3"/>
  <c r="B203" i="3"/>
  <c r="C203" i="3"/>
  <c r="B204" i="3"/>
  <c r="C204" i="3"/>
  <c r="B205" i="3"/>
  <c r="C205" i="3"/>
  <c r="B206" i="3"/>
  <c r="C206" i="3"/>
  <c r="B207" i="3"/>
  <c r="C207" i="3"/>
  <c r="B208" i="3"/>
  <c r="C208" i="3"/>
  <c r="B209" i="3"/>
  <c r="C209" i="3"/>
  <c r="B210" i="3"/>
  <c r="C210" i="3"/>
  <c r="B211" i="3"/>
  <c r="C211" i="3"/>
  <c r="B212" i="3"/>
  <c r="C212" i="3"/>
  <c r="B213" i="3"/>
  <c r="C213" i="3"/>
  <c r="B214" i="3"/>
  <c r="C214" i="3"/>
  <c r="B215" i="3"/>
  <c r="C215" i="3"/>
  <c r="C3" i="3"/>
  <c r="B3" i="3"/>
  <c r="A203" i="3"/>
  <c r="A204" i="3"/>
  <c r="A205" i="3"/>
  <c r="A206" i="3"/>
  <c r="A207" i="3"/>
  <c r="A208" i="3"/>
  <c r="A209" i="3"/>
  <c r="A210" i="3"/>
  <c r="A211" i="3"/>
  <c r="A212" i="3"/>
  <c r="A213" i="3"/>
  <c r="A214" i="3"/>
  <c r="A215"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3" i="3"/>
  <c r="H3" i="3" l="1"/>
  <c r="F4" i="3"/>
  <c r="E5" i="3"/>
  <c r="H4" i="3"/>
  <c r="G4" i="3"/>
  <c r="G3" i="3"/>
  <c r="F3" i="3"/>
  <c r="E6" i="3" l="1"/>
  <c r="F5" i="3"/>
  <c r="G5" i="3"/>
  <c r="H5" i="3"/>
  <c r="F6" i="3" l="1"/>
  <c r="G6" i="3"/>
  <c r="H6" i="3"/>
  <c r="E7" i="3"/>
  <c r="E8" i="3" l="1"/>
  <c r="F7" i="3"/>
  <c r="G7" i="3"/>
  <c r="H7" i="3"/>
  <c r="F8" i="3" l="1"/>
  <c r="G8" i="3"/>
  <c r="H8" i="3"/>
  <c r="E9" i="3"/>
  <c r="E10" i="3" l="1"/>
  <c r="F9" i="3"/>
  <c r="G9" i="3"/>
  <c r="H9" i="3"/>
  <c r="F10" i="3" l="1"/>
  <c r="G10" i="3"/>
  <c r="H10" i="3"/>
  <c r="E11" i="3"/>
  <c r="E12" i="3" l="1"/>
  <c r="F11" i="3"/>
  <c r="G11" i="3"/>
  <c r="H11" i="3"/>
  <c r="F12" i="3" l="1"/>
  <c r="G12" i="3"/>
  <c r="H12" i="3"/>
  <c r="E13" i="3"/>
  <c r="E14" i="3" l="1"/>
  <c r="F13" i="3"/>
  <c r="G13" i="3"/>
  <c r="H13" i="3"/>
  <c r="F14" i="3" l="1"/>
  <c r="G14" i="3"/>
  <c r="H14" i="3"/>
  <c r="E15" i="3"/>
  <c r="E16" i="3" l="1"/>
  <c r="F15" i="3"/>
  <c r="G15" i="3"/>
  <c r="H15" i="3"/>
  <c r="F16" i="3" l="1"/>
  <c r="G16" i="3"/>
  <c r="H16" i="3"/>
  <c r="E17" i="3"/>
  <c r="E18" i="3" l="1"/>
  <c r="F17" i="3"/>
  <c r="G17" i="3"/>
  <c r="H17" i="3"/>
  <c r="F18" i="3" l="1"/>
  <c r="G18" i="3"/>
  <c r="H18" i="3"/>
  <c r="E19" i="3"/>
  <c r="E20" i="3" l="1"/>
  <c r="F19" i="3"/>
  <c r="G19" i="3"/>
  <c r="H19" i="3"/>
  <c r="F20" i="3" l="1"/>
  <c r="G20" i="3"/>
  <c r="H20" i="3"/>
  <c r="E21" i="3"/>
  <c r="E22" i="3" l="1"/>
  <c r="F21" i="3"/>
  <c r="G21" i="3"/>
  <c r="H21" i="3"/>
  <c r="F22" i="3" l="1"/>
  <c r="G22" i="3"/>
  <c r="H22" i="3"/>
  <c r="E23" i="3"/>
  <c r="E24" i="3" l="1"/>
  <c r="F23" i="3"/>
  <c r="G23" i="3"/>
  <c r="H23" i="3"/>
  <c r="F24" i="3" l="1"/>
  <c r="G24" i="3"/>
  <c r="H24" i="3"/>
  <c r="E25" i="3"/>
  <c r="E26" i="3" l="1"/>
  <c r="F25" i="3"/>
  <c r="G25" i="3"/>
  <c r="H25" i="3"/>
  <c r="F26" i="3" l="1"/>
  <c r="G26" i="3"/>
  <c r="H26" i="3"/>
  <c r="E27" i="3"/>
  <c r="E28" i="3" l="1"/>
  <c r="F27" i="3"/>
  <c r="G27" i="3"/>
  <c r="H27" i="3"/>
  <c r="F28" i="3" l="1"/>
  <c r="G28" i="3"/>
  <c r="H28" i="3"/>
  <c r="E29" i="3"/>
  <c r="E30" i="3" l="1"/>
  <c r="F29" i="3"/>
  <c r="G29" i="3"/>
  <c r="H29" i="3"/>
  <c r="F30" i="3" l="1"/>
  <c r="G30" i="3"/>
  <c r="H30" i="3"/>
  <c r="E31" i="3"/>
  <c r="E32" i="3" l="1"/>
  <c r="F31" i="3"/>
  <c r="G31" i="3"/>
  <c r="H31" i="3"/>
  <c r="F32" i="3" l="1"/>
  <c r="G32" i="3"/>
  <c r="H32" i="3"/>
  <c r="E33" i="3"/>
  <c r="E34" i="3" l="1"/>
  <c r="F33" i="3"/>
  <c r="G33" i="3"/>
  <c r="H33" i="3"/>
  <c r="F34" i="3" l="1"/>
  <c r="G34" i="3"/>
  <c r="H34" i="3"/>
  <c r="E35" i="3"/>
  <c r="E36" i="3" l="1"/>
  <c r="F35" i="3"/>
  <c r="G35" i="3"/>
  <c r="H35" i="3"/>
  <c r="F36" i="3" l="1"/>
  <c r="G36" i="3"/>
  <c r="H36" i="3"/>
  <c r="E37" i="3"/>
  <c r="E38" i="3" l="1"/>
  <c r="F37" i="3"/>
  <c r="G37" i="3"/>
  <c r="H37" i="3"/>
  <c r="F38" i="3" l="1"/>
  <c r="G38" i="3"/>
  <c r="H38" i="3"/>
  <c r="E39" i="3"/>
  <c r="E40" i="3" l="1"/>
  <c r="F39" i="3"/>
  <c r="G39" i="3"/>
  <c r="H39" i="3"/>
  <c r="F40" i="3" l="1"/>
  <c r="G40" i="3"/>
  <c r="H40" i="3"/>
  <c r="E41" i="3"/>
  <c r="E42" i="3" l="1"/>
  <c r="F41" i="3"/>
  <c r="G41" i="3"/>
  <c r="H41" i="3"/>
  <c r="F42" i="3" l="1"/>
  <c r="G42" i="3"/>
  <c r="H42" i="3"/>
  <c r="E43" i="3"/>
  <c r="E44" i="3" l="1"/>
  <c r="F43" i="3"/>
  <c r="G43" i="3"/>
  <c r="H43" i="3"/>
  <c r="F44" i="3" l="1"/>
  <c r="G44" i="3"/>
  <c r="H44" i="3"/>
  <c r="E45" i="3"/>
  <c r="E46" i="3" l="1"/>
  <c r="F45" i="3"/>
  <c r="G45" i="3"/>
  <c r="H45" i="3"/>
  <c r="F46" i="3" l="1"/>
  <c r="G46" i="3"/>
  <c r="H46" i="3"/>
  <c r="E47" i="3"/>
  <c r="E48" i="3" l="1"/>
  <c r="F47" i="3"/>
  <c r="G47" i="3"/>
  <c r="H47" i="3"/>
  <c r="F48" i="3" l="1"/>
  <c r="G48" i="3"/>
  <c r="H48" i="3"/>
  <c r="E49" i="3"/>
  <c r="E50" i="3" l="1"/>
  <c r="F49" i="3"/>
  <c r="G49" i="3"/>
  <c r="H49" i="3"/>
  <c r="F50" i="3" l="1"/>
  <c r="G50" i="3"/>
  <c r="H50" i="3"/>
  <c r="E51" i="3"/>
  <c r="E52" i="3" l="1"/>
  <c r="F51" i="3"/>
  <c r="G51" i="3"/>
  <c r="H51" i="3"/>
  <c r="F52" i="3" l="1"/>
  <c r="G52" i="3"/>
  <c r="H52" i="3"/>
  <c r="E53" i="3"/>
  <c r="E54" i="3" l="1"/>
  <c r="F53" i="3"/>
  <c r="G53" i="3"/>
  <c r="H53" i="3"/>
  <c r="F54" i="3" l="1"/>
  <c r="G54" i="3"/>
  <c r="H54" i="3"/>
  <c r="E55" i="3"/>
  <c r="E56" i="3" l="1"/>
  <c r="F55" i="3"/>
  <c r="G55" i="3"/>
  <c r="H55" i="3"/>
  <c r="F56" i="3" l="1"/>
  <c r="G56" i="3"/>
  <c r="H56" i="3"/>
  <c r="E57" i="3"/>
  <c r="E58" i="3" l="1"/>
  <c r="F57" i="3"/>
  <c r="G57" i="3"/>
  <c r="H57" i="3"/>
  <c r="F58" i="3" l="1"/>
  <c r="G58" i="3"/>
  <c r="H58" i="3"/>
  <c r="E59" i="3"/>
  <c r="E60" i="3" l="1"/>
  <c r="F59" i="3"/>
  <c r="G59" i="3"/>
  <c r="H59" i="3"/>
  <c r="F60" i="3" l="1"/>
  <c r="G60" i="3"/>
  <c r="H60" i="3"/>
  <c r="E61" i="3"/>
  <c r="E62" i="3" l="1"/>
  <c r="F61" i="3"/>
  <c r="G61" i="3"/>
  <c r="H61" i="3"/>
  <c r="F62" i="3" l="1"/>
  <c r="G62" i="3"/>
  <c r="H62" i="3"/>
  <c r="E63" i="3"/>
  <c r="E64" i="3" l="1"/>
  <c r="F63" i="3"/>
  <c r="G63" i="3"/>
  <c r="H63" i="3"/>
  <c r="F64" i="3" l="1"/>
  <c r="G64" i="3"/>
  <c r="H64" i="3"/>
  <c r="E65" i="3"/>
  <c r="E66" i="3" l="1"/>
  <c r="F65" i="3"/>
  <c r="G65" i="3"/>
  <c r="H65" i="3"/>
  <c r="F66" i="3" l="1"/>
  <c r="G66" i="3"/>
  <c r="H66" i="3"/>
  <c r="E67" i="3"/>
  <c r="E68" i="3" l="1"/>
  <c r="F67" i="3"/>
  <c r="G67" i="3"/>
  <c r="H67" i="3"/>
  <c r="F68" i="3" l="1"/>
  <c r="G68" i="3"/>
  <c r="H68" i="3"/>
  <c r="E69" i="3"/>
  <c r="E70" i="3" l="1"/>
  <c r="F69" i="3"/>
  <c r="G69" i="3"/>
  <c r="H69" i="3"/>
  <c r="F70" i="3" l="1"/>
  <c r="G70" i="3"/>
  <c r="H70" i="3"/>
  <c r="E71" i="3"/>
  <c r="E72" i="3" l="1"/>
  <c r="F71" i="3"/>
  <c r="G71" i="3"/>
  <c r="H71" i="3"/>
  <c r="F72" i="3" l="1"/>
  <c r="G72" i="3"/>
  <c r="H72" i="3"/>
  <c r="E73" i="3"/>
  <c r="E74" i="3" l="1"/>
  <c r="F73" i="3"/>
  <c r="G73" i="3"/>
  <c r="H73" i="3"/>
  <c r="F74" i="3" l="1"/>
  <c r="G74" i="3"/>
  <c r="H74" i="3"/>
  <c r="E75" i="3"/>
  <c r="E76" i="3" l="1"/>
  <c r="F75" i="3"/>
  <c r="G75" i="3"/>
  <c r="H75" i="3"/>
  <c r="F76" i="3" l="1"/>
  <c r="G76" i="3"/>
  <c r="H76" i="3"/>
  <c r="E77" i="3"/>
  <c r="E78" i="3" l="1"/>
  <c r="F77" i="3"/>
  <c r="G77" i="3"/>
  <c r="H77" i="3"/>
  <c r="F78" i="3" l="1"/>
  <c r="G78" i="3"/>
  <c r="H78" i="3"/>
  <c r="E79" i="3"/>
  <c r="E80" i="3" l="1"/>
  <c r="F79" i="3"/>
  <c r="G79" i="3"/>
  <c r="H79" i="3"/>
  <c r="F80" i="3" l="1"/>
  <c r="G80" i="3"/>
  <c r="H80" i="3"/>
  <c r="E81" i="3"/>
  <c r="E82" i="3" l="1"/>
  <c r="F81" i="3"/>
  <c r="G81" i="3"/>
  <c r="H81" i="3"/>
  <c r="F82" i="3" l="1"/>
  <c r="G82" i="3"/>
  <c r="H82" i="3"/>
  <c r="E83" i="3"/>
  <c r="E84" i="3" l="1"/>
  <c r="F83" i="3"/>
  <c r="G83" i="3"/>
  <c r="H83" i="3"/>
  <c r="F84" i="3" l="1"/>
  <c r="G84" i="3"/>
  <c r="H84" i="3"/>
  <c r="E85" i="3"/>
  <c r="E86" i="3" l="1"/>
  <c r="F85" i="3"/>
  <c r="G85" i="3"/>
  <c r="H85" i="3"/>
  <c r="F86" i="3" l="1"/>
  <c r="G86" i="3"/>
  <c r="H86" i="3"/>
  <c r="E87" i="3"/>
  <c r="E88" i="3" l="1"/>
  <c r="F87" i="3"/>
  <c r="G87" i="3"/>
  <c r="H87" i="3"/>
  <c r="F88" i="3" l="1"/>
  <c r="G88" i="3"/>
  <c r="H88" i="3"/>
  <c r="E89" i="3"/>
  <c r="E90" i="3" l="1"/>
  <c r="F89" i="3"/>
  <c r="G89" i="3"/>
  <c r="H89" i="3"/>
  <c r="F90" i="3" l="1"/>
  <c r="G90" i="3"/>
  <c r="H90" i="3"/>
  <c r="E91" i="3"/>
  <c r="E92" i="3" l="1"/>
  <c r="F91" i="3"/>
  <c r="G91" i="3"/>
  <c r="H91" i="3"/>
  <c r="F92" i="3" l="1"/>
  <c r="G92" i="3"/>
  <c r="H92" i="3"/>
  <c r="E93" i="3"/>
  <c r="E94" i="3" l="1"/>
  <c r="F93" i="3"/>
  <c r="G93" i="3"/>
  <c r="H93" i="3"/>
  <c r="F94" i="3" l="1"/>
  <c r="G94" i="3"/>
  <c r="H94" i="3"/>
  <c r="E95" i="3"/>
  <c r="E96" i="3" l="1"/>
  <c r="F95" i="3"/>
  <c r="G95" i="3"/>
  <c r="H95" i="3"/>
  <c r="F96" i="3" l="1"/>
  <c r="G96" i="3"/>
  <c r="H96" i="3"/>
  <c r="E97" i="3"/>
  <c r="E98" i="3" l="1"/>
  <c r="F97" i="3"/>
  <c r="G97" i="3"/>
  <c r="H97" i="3"/>
  <c r="F98" i="3" l="1"/>
  <c r="G98" i="3"/>
  <c r="H98" i="3"/>
  <c r="E99" i="3"/>
  <c r="E100" i="3" l="1"/>
  <c r="F99" i="3"/>
  <c r="G99" i="3"/>
  <c r="H99" i="3"/>
  <c r="F100" i="3" l="1"/>
  <c r="G100" i="3"/>
  <c r="H100" i="3"/>
  <c r="E101" i="3"/>
  <c r="E102" i="3" l="1"/>
  <c r="F101" i="3"/>
  <c r="G101" i="3"/>
  <c r="H101" i="3"/>
  <c r="F102" i="3" l="1"/>
  <c r="G102" i="3"/>
  <c r="H102" i="3"/>
  <c r="E103" i="3"/>
  <c r="E104" i="3" l="1"/>
  <c r="F103" i="3"/>
  <c r="G103" i="3"/>
  <c r="H103" i="3"/>
  <c r="F104" i="3" l="1"/>
  <c r="G104" i="3"/>
  <c r="H104" i="3"/>
  <c r="E105" i="3"/>
  <c r="E106" i="3" l="1"/>
  <c r="F105" i="3"/>
  <c r="G105" i="3"/>
  <c r="H105" i="3"/>
  <c r="F106" i="3" l="1"/>
  <c r="G106" i="3"/>
  <c r="H106" i="3"/>
  <c r="E107" i="3"/>
  <c r="E108" i="3" l="1"/>
  <c r="F107" i="3"/>
  <c r="G107" i="3"/>
  <c r="H107" i="3"/>
  <c r="F108" i="3" l="1"/>
  <c r="G108" i="3"/>
  <c r="H108" i="3"/>
  <c r="E109" i="3"/>
  <c r="E110" i="3" l="1"/>
  <c r="F109" i="3"/>
  <c r="G109" i="3"/>
  <c r="H109" i="3"/>
  <c r="F110" i="3" l="1"/>
  <c r="G110" i="3"/>
  <c r="H110" i="3"/>
  <c r="E111" i="3"/>
  <c r="E112" i="3" l="1"/>
  <c r="F111" i="3"/>
  <c r="G111" i="3"/>
  <c r="H111" i="3"/>
  <c r="F112" i="3" l="1"/>
  <c r="G112" i="3"/>
  <c r="H112" i="3"/>
  <c r="E113" i="3"/>
  <c r="E114" i="3" l="1"/>
  <c r="F113" i="3"/>
  <c r="G113" i="3"/>
  <c r="H113" i="3"/>
  <c r="F114" i="3" l="1"/>
  <c r="G114" i="3"/>
  <c r="H114" i="3"/>
  <c r="E115" i="3"/>
  <c r="E116" i="3" l="1"/>
  <c r="F115" i="3"/>
  <c r="G115" i="3"/>
  <c r="H115" i="3"/>
  <c r="F116" i="3" l="1"/>
  <c r="G116" i="3"/>
  <c r="H116" i="3"/>
  <c r="E117" i="3"/>
  <c r="E118" i="3" l="1"/>
  <c r="F117" i="3"/>
  <c r="G117" i="3"/>
  <c r="H117" i="3"/>
  <c r="F118" i="3" l="1"/>
  <c r="G118" i="3"/>
  <c r="H118" i="3"/>
  <c r="E119" i="3"/>
  <c r="E120" i="3" l="1"/>
  <c r="F119" i="3"/>
  <c r="G119" i="3"/>
  <c r="H119" i="3"/>
  <c r="F120" i="3" l="1"/>
  <c r="G120" i="3"/>
  <c r="H120" i="3"/>
  <c r="E121" i="3"/>
  <c r="E122" i="3" l="1"/>
  <c r="F121" i="3"/>
  <c r="G121" i="3"/>
  <c r="H121" i="3"/>
  <c r="F122" i="3" l="1"/>
  <c r="G122" i="3"/>
  <c r="H122" i="3"/>
  <c r="E123" i="3"/>
  <c r="E124" i="3" l="1"/>
  <c r="F123" i="3"/>
  <c r="G123" i="3"/>
  <c r="H123" i="3"/>
  <c r="F124" i="3" l="1"/>
  <c r="G124" i="3"/>
  <c r="H124" i="3"/>
  <c r="E125" i="3"/>
  <c r="E126" i="3" l="1"/>
  <c r="F125" i="3"/>
  <c r="G125" i="3"/>
  <c r="H125" i="3"/>
  <c r="F126" i="3" l="1"/>
  <c r="G126" i="3"/>
  <c r="H126" i="3"/>
  <c r="E127" i="3"/>
  <c r="E128" i="3" l="1"/>
  <c r="F127" i="3"/>
  <c r="G127" i="3"/>
  <c r="H127" i="3"/>
  <c r="F128" i="3" l="1"/>
  <c r="G128" i="3"/>
  <c r="H128" i="3"/>
  <c r="E129" i="3"/>
  <c r="E130" i="3" l="1"/>
  <c r="F129" i="3"/>
  <c r="G129" i="3"/>
  <c r="H129" i="3"/>
  <c r="F130" i="3" l="1"/>
  <c r="G130" i="3"/>
  <c r="H130" i="3"/>
  <c r="E131" i="3"/>
  <c r="E132" i="3" l="1"/>
  <c r="F131" i="3"/>
  <c r="G131" i="3"/>
  <c r="H131" i="3"/>
  <c r="F132" i="3" l="1"/>
  <c r="G132" i="3"/>
  <c r="H132" i="3"/>
  <c r="E133" i="3"/>
  <c r="E134" i="3" l="1"/>
  <c r="F133" i="3"/>
  <c r="G133" i="3"/>
  <c r="H133" i="3"/>
  <c r="F134" i="3" l="1"/>
  <c r="G134" i="3"/>
  <c r="H134" i="3"/>
  <c r="E135" i="3"/>
  <c r="E136" i="3" l="1"/>
  <c r="F135" i="3"/>
  <c r="G135" i="3"/>
  <c r="H135" i="3"/>
  <c r="F136" i="3" l="1"/>
  <c r="G136" i="3"/>
  <c r="H136" i="3"/>
  <c r="E137" i="3"/>
  <c r="E138" i="3" l="1"/>
  <c r="F137" i="3"/>
  <c r="G137" i="3"/>
  <c r="H137" i="3"/>
  <c r="F138" i="3" l="1"/>
  <c r="G138" i="3"/>
  <c r="H138" i="3"/>
  <c r="E139" i="3"/>
  <c r="E140" i="3" l="1"/>
  <c r="F139" i="3"/>
  <c r="G139" i="3"/>
  <c r="H139" i="3"/>
  <c r="F140" i="3" l="1"/>
  <c r="G140" i="3"/>
  <c r="H140" i="3"/>
  <c r="E141" i="3"/>
  <c r="E142" i="3" l="1"/>
  <c r="F141" i="3"/>
  <c r="G141" i="3"/>
  <c r="H141" i="3"/>
  <c r="F142" i="3" l="1"/>
  <c r="G142" i="3"/>
  <c r="H142" i="3"/>
  <c r="E143" i="3"/>
  <c r="E144" i="3" l="1"/>
  <c r="F143" i="3"/>
  <c r="G143" i="3"/>
  <c r="H143" i="3"/>
  <c r="F144" i="3" l="1"/>
  <c r="G144" i="3"/>
  <c r="H144" i="3"/>
  <c r="E145" i="3"/>
  <c r="E146" i="3" l="1"/>
  <c r="F145" i="3"/>
  <c r="G145" i="3"/>
  <c r="H145" i="3"/>
  <c r="F146" i="3" l="1"/>
  <c r="G146" i="3"/>
  <c r="H146" i="3"/>
  <c r="E147" i="3"/>
  <c r="E148" i="3" l="1"/>
  <c r="F147" i="3"/>
  <c r="G147" i="3"/>
  <c r="H147" i="3"/>
  <c r="F148" i="3" l="1"/>
  <c r="G148" i="3"/>
  <c r="H148" i="3"/>
  <c r="E149" i="3"/>
  <c r="E150" i="3" l="1"/>
  <c r="F149" i="3"/>
  <c r="G149" i="3"/>
  <c r="H149" i="3"/>
  <c r="F150" i="3" l="1"/>
  <c r="G150" i="3"/>
  <c r="H150" i="3"/>
  <c r="E151" i="3"/>
  <c r="E152" i="3" l="1"/>
  <c r="F151" i="3"/>
  <c r="G151" i="3"/>
  <c r="H151" i="3"/>
  <c r="F152" i="3" l="1"/>
  <c r="G152" i="3"/>
  <c r="H152" i="3"/>
  <c r="E153" i="3"/>
  <c r="E154" i="3" l="1"/>
  <c r="F153" i="3"/>
  <c r="G153" i="3"/>
  <c r="H153" i="3"/>
  <c r="F154" i="3" l="1"/>
  <c r="G154" i="3"/>
  <c r="H154" i="3"/>
  <c r="E155" i="3"/>
  <c r="E156" i="3" l="1"/>
  <c r="F155" i="3"/>
  <c r="G155" i="3"/>
  <c r="H155" i="3"/>
  <c r="F156" i="3" l="1"/>
  <c r="G156" i="3"/>
  <c r="H156" i="3"/>
  <c r="E157" i="3"/>
  <c r="E158" i="3" l="1"/>
  <c r="F157" i="3"/>
  <c r="G157" i="3"/>
  <c r="H157" i="3"/>
  <c r="F158" i="3" l="1"/>
  <c r="G158" i="3"/>
  <c r="H158" i="3"/>
  <c r="E159" i="3"/>
  <c r="E160" i="3" l="1"/>
  <c r="F159" i="3"/>
  <c r="G159" i="3"/>
  <c r="H159" i="3"/>
  <c r="F160" i="3" l="1"/>
  <c r="G160" i="3"/>
  <c r="H160" i="3"/>
  <c r="E161" i="3"/>
  <c r="E162" i="3" l="1"/>
  <c r="F161" i="3"/>
  <c r="G161" i="3"/>
  <c r="H161" i="3"/>
  <c r="F162" i="3" l="1"/>
  <c r="G162" i="3"/>
  <c r="H162" i="3"/>
  <c r="E163" i="3"/>
  <c r="E164" i="3" l="1"/>
  <c r="F163" i="3"/>
  <c r="G163" i="3"/>
  <c r="H163" i="3"/>
  <c r="F164" i="3" l="1"/>
  <c r="G164" i="3"/>
  <c r="H164" i="3"/>
  <c r="E165" i="3"/>
  <c r="E166" i="3" l="1"/>
  <c r="F165" i="3"/>
  <c r="G165" i="3"/>
  <c r="H165" i="3"/>
  <c r="F166" i="3" l="1"/>
  <c r="G166" i="3"/>
  <c r="H166" i="3"/>
  <c r="E167" i="3"/>
  <c r="E168" i="3" l="1"/>
  <c r="F167" i="3"/>
  <c r="G167" i="3"/>
  <c r="H167" i="3"/>
  <c r="F168" i="3" l="1"/>
  <c r="G168" i="3"/>
  <c r="H168" i="3"/>
  <c r="E169" i="3"/>
  <c r="E170" i="3" l="1"/>
  <c r="F169" i="3"/>
  <c r="G169" i="3"/>
  <c r="H169" i="3"/>
  <c r="F170" i="3" l="1"/>
  <c r="G170" i="3"/>
  <c r="H170" i="3"/>
  <c r="E171" i="3"/>
  <c r="E172" i="3" l="1"/>
  <c r="F171" i="3"/>
  <c r="G171" i="3"/>
  <c r="H171" i="3"/>
  <c r="F172" i="3" l="1"/>
  <c r="G172" i="3"/>
  <c r="H172" i="3"/>
  <c r="E173" i="3"/>
  <c r="F173" i="3" l="1"/>
  <c r="G173" i="3"/>
  <c r="E174" i="3"/>
  <c r="H173" i="3"/>
  <c r="G174" i="3" l="1"/>
  <c r="H174" i="3"/>
  <c r="F174" i="3"/>
  <c r="E175" i="3"/>
  <c r="E176" i="3" l="1"/>
  <c r="G175" i="3"/>
  <c r="H175" i="3"/>
  <c r="F175" i="3"/>
  <c r="F176" i="3" l="1"/>
  <c r="H176" i="3"/>
  <c r="E177" i="3"/>
  <c r="G176" i="3"/>
  <c r="G177" i="3" l="1"/>
  <c r="F177" i="3"/>
  <c r="E178" i="3"/>
  <c r="H177" i="3"/>
  <c r="F178" i="3" l="1"/>
  <c r="E179" i="3"/>
  <c r="G178" i="3"/>
  <c r="H178" i="3"/>
  <c r="F179" i="3" l="1"/>
  <c r="E180" i="3"/>
  <c r="H179" i="3"/>
  <c r="G179" i="3"/>
  <c r="F180" i="3" l="1"/>
  <c r="G180" i="3"/>
  <c r="H180" i="3"/>
  <c r="E181" i="3"/>
  <c r="H181" i="3" l="1"/>
  <c r="E182" i="3"/>
  <c r="F181" i="3"/>
  <c r="G181" i="3"/>
  <c r="H182" i="3" l="1"/>
  <c r="E183" i="3"/>
  <c r="F182" i="3"/>
  <c r="G182" i="3"/>
  <c r="G183" i="3" l="1"/>
  <c r="F183" i="3"/>
  <c r="E184" i="3"/>
  <c r="H183" i="3"/>
  <c r="G184" i="3" l="1"/>
  <c r="H184" i="3"/>
  <c r="E185" i="3"/>
  <c r="F184" i="3"/>
  <c r="F185" i="3" l="1"/>
  <c r="G185" i="3"/>
  <c r="E186" i="3"/>
  <c r="H185" i="3"/>
  <c r="H186" i="3" l="1"/>
  <c r="E187" i="3"/>
  <c r="G186" i="3"/>
  <c r="F186" i="3"/>
  <c r="G187" i="3" l="1"/>
  <c r="F187" i="3"/>
  <c r="E188" i="3"/>
  <c r="H187" i="3"/>
  <c r="F188" i="3" l="1"/>
  <c r="E189" i="3"/>
  <c r="H188" i="3"/>
  <c r="G188" i="3"/>
  <c r="G189" i="3" l="1"/>
  <c r="F189" i="3"/>
  <c r="H189" i="3"/>
  <c r="E190" i="3"/>
  <c r="H190" i="3" l="1"/>
  <c r="G190" i="3"/>
  <c r="E191" i="3"/>
  <c r="F190" i="3"/>
  <c r="H191" i="3" l="1"/>
  <c r="E192" i="3"/>
  <c r="F191" i="3"/>
  <c r="G191" i="3"/>
  <c r="H192" i="3" l="1"/>
  <c r="E193" i="3"/>
  <c r="G192" i="3"/>
  <c r="F192" i="3"/>
  <c r="F193" i="3" l="1"/>
  <c r="H193" i="3"/>
  <c r="G193" i="3"/>
  <c r="E194" i="3"/>
  <c r="H194" i="3" l="1"/>
  <c r="F194" i="3"/>
  <c r="G194" i="3"/>
  <c r="E195" i="3"/>
  <c r="G195" i="3" l="1"/>
  <c r="E196" i="3"/>
  <c r="F195" i="3"/>
  <c r="H195" i="3"/>
  <c r="F196" i="3" l="1"/>
  <c r="E197" i="3"/>
  <c r="H196" i="3"/>
  <c r="G196" i="3"/>
  <c r="E198" i="3" l="1"/>
  <c r="G197" i="3"/>
  <c r="F197" i="3"/>
  <c r="H197" i="3"/>
  <c r="E199" i="3" l="1"/>
  <c r="H198" i="3"/>
  <c r="G198" i="3"/>
  <c r="F198" i="3"/>
  <c r="G199" i="3" l="1"/>
  <c r="E200" i="3"/>
  <c r="H199" i="3"/>
  <c r="F199" i="3"/>
  <c r="G200" i="3" l="1"/>
  <c r="E201" i="3"/>
  <c r="F200" i="3"/>
  <c r="H200" i="3"/>
  <c r="E202" i="3" l="1"/>
  <c r="G201" i="3"/>
  <c r="H201" i="3"/>
  <c r="F201" i="3"/>
  <c r="E203" i="3" l="1"/>
  <c r="H202" i="3"/>
  <c r="G202" i="3"/>
  <c r="F202" i="3"/>
  <c r="E204" i="3" l="1"/>
  <c r="G203" i="3"/>
  <c r="H203" i="3"/>
  <c r="F203" i="3"/>
  <c r="H204" i="3" l="1"/>
  <c r="E205" i="3"/>
  <c r="F204" i="3"/>
  <c r="G204" i="3"/>
  <c r="F205" i="3" l="1"/>
  <c r="H205" i="3"/>
  <c r="G205" i="3"/>
  <c r="E206" i="3"/>
  <c r="F206" i="3" l="1"/>
  <c r="E207" i="3"/>
  <c r="G206" i="3"/>
  <c r="H206" i="3"/>
  <c r="G207" i="3" l="1"/>
  <c r="F207" i="3"/>
  <c r="E208" i="3"/>
  <c r="H207" i="3"/>
  <c r="E209" i="3" l="1"/>
  <c r="G208" i="3"/>
  <c r="F208" i="3"/>
  <c r="H208" i="3"/>
  <c r="G209" i="3" l="1"/>
  <c r="E210" i="3"/>
  <c r="F209" i="3"/>
  <c r="H209" i="3"/>
  <c r="G210" i="3" l="1"/>
  <c r="E211" i="3"/>
  <c r="H210" i="3"/>
  <c r="F210" i="3"/>
  <c r="F211" i="3" l="1"/>
  <c r="H211" i="3"/>
  <c r="G211" i="3"/>
  <c r="E212" i="3"/>
  <c r="H212" i="3" l="1"/>
  <c r="E213" i="3"/>
  <c r="F212" i="3"/>
  <c r="G212" i="3"/>
  <c r="G213" i="3" l="1"/>
  <c r="E214" i="3"/>
  <c r="H213" i="3"/>
  <c r="F213" i="3"/>
  <c r="G214" i="3" l="1"/>
  <c r="E215" i="3"/>
  <c r="F214" i="3"/>
  <c r="H214" i="3"/>
  <c r="E216" i="3" l="1"/>
  <c r="F215" i="3"/>
  <c r="H215" i="3"/>
  <c r="G215" i="3"/>
  <c r="E217" i="3" l="1"/>
  <c r="H216" i="3"/>
  <c r="G216" i="3"/>
  <c r="F216" i="3"/>
  <c r="F217" i="3" l="1"/>
  <c r="E218" i="3"/>
  <c r="H217" i="3"/>
  <c r="G217" i="3"/>
  <c r="E219" i="3" l="1"/>
  <c r="F218" i="3"/>
  <c r="H218" i="3"/>
  <c r="G218" i="3"/>
  <c r="F219" i="3" l="1"/>
  <c r="H219" i="3"/>
  <c r="G219" i="3"/>
  <c r="E220" i="3"/>
  <c r="F220" i="3" l="1"/>
  <c r="G220" i="3"/>
  <c r="E221" i="3"/>
  <c r="H220" i="3"/>
  <c r="F221" i="3" l="1"/>
  <c r="H221" i="3"/>
  <c r="G221" i="3"/>
  <c r="E222" i="3"/>
  <c r="F222" i="3" l="1"/>
  <c r="G222" i="3"/>
  <c r="E223" i="3"/>
  <c r="H222" i="3"/>
  <c r="G223" i="3" l="1"/>
  <c r="E224" i="3"/>
  <c r="H223" i="3"/>
  <c r="F223" i="3"/>
  <c r="E225" i="3" l="1"/>
  <c r="G224" i="3"/>
  <c r="H224" i="3"/>
  <c r="F224" i="3"/>
  <c r="E226" i="3" l="1"/>
  <c r="G225" i="3"/>
  <c r="H225" i="3"/>
  <c r="F225" i="3"/>
  <c r="F226" i="3" l="1"/>
  <c r="H226" i="3"/>
  <c r="G226" i="3"/>
  <c r="E227" i="3"/>
  <c r="G227" i="3" l="1"/>
  <c r="E228" i="3"/>
  <c r="H227" i="3"/>
  <c r="F227" i="3"/>
  <c r="E229" i="3" l="1"/>
  <c r="F228" i="3"/>
  <c r="G228" i="3"/>
  <c r="H228" i="3"/>
  <c r="E230" i="3" l="1"/>
  <c r="G229" i="3"/>
  <c r="H229" i="3"/>
  <c r="F229" i="3"/>
  <c r="G230" i="3" l="1"/>
  <c r="H230" i="3"/>
  <c r="E231" i="3"/>
  <c r="F230" i="3"/>
  <c r="E232" i="3" l="1"/>
  <c r="G231" i="3"/>
  <c r="H231" i="3"/>
  <c r="F231" i="3"/>
  <c r="G232" i="3" l="1"/>
  <c r="H232" i="3"/>
  <c r="F232" i="3"/>
  <c r="E233" i="3"/>
  <c r="E234" i="3" l="1"/>
  <c r="F233" i="3"/>
  <c r="H233" i="3"/>
  <c r="G233" i="3"/>
  <c r="H234" i="3" l="1"/>
  <c r="E235" i="3"/>
  <c r="F234" i="3"/>
  <c r="G234" i="3"/>
  <c r="E236" i="3" l="1"/>
  <c r="H235" i="3"/>
  <c r="G235" i="3"/>
  <c r="F235" i="3"/>
  <c r="E237" i="3" l="1"/>
  <c r="G236" i="3"/>
  <c r="H236" i="3"/>
  <c r="F236" i="3"/>
  <c r="G237" i="3" l="1"/>
  <c r="F237" i="3"/>
  <c r="H237" i="3"/>
  <c r="E238" i="3"/>
  <c r="H238" i="3" l="1"/>
  <c r="E239" i="3"/>
  <c r="G238" i="3"/>
  <c r="F238" i="3"/>
  <c r="G239" i="3" l="1"/>
  <c r="E240" i="3"/>
  <c r="H239" i="3"/>
  <c r="F239" i="3"/>
  <c r="E241" i="3" l="1"/>
  <c r="G240" i="3"/>
  <c r="H240" i="3"/>
  <c r="F240" i="3"/>
  <c r="G241" i="3" l="1"/>
  <c r="F241" i="3"/>
  <c r="H241" i="3"/>
  <c r="E242" i="3"/>
  <c r="E243" i="3" l="1"/>
  <c r="H242" i="3"/>
  <c r="G242" i="3"/>
  <c r="F242" i="3"/>
  <c r="E244" i="3" l="1"/>
  <c r="H243" i="3"/>
  <c r="F243" i="3"/>
  <c r="G243" i="3"/>
  <c r="G244" i="3" l="1"/>
  <c r="F244" i="3"/>
  <c r="H244" i="3"/>
  <c r="E245" i="3"/>
  <c r="E246" i="3" s="1"/>
  <c r="F246" i="3" l="1"/>
  <c r="E247" i="3"/>
  <c r="E248" i="3" s="1"/>
  <c r="G246" i="3"/>
  <c r="H246" i="3"/>
  <c r="G245" i="3"/>
  <c r="H245" i="3"/>
  <c r="F245" i="3"/>
  <c r="G248" i="3" l="1"/>
  <c r="F248" i="3"/>
  <c r="H248" i="3"/>
  <c r="F247" i="3"/>
  <c r="H247" i="3"/>
  <c r="G247" i="3"/>
</calcChain>
</file>

<file path=xl/sharedStrings.xml><?xml version="1.0" encoding="utf-8"?>
<sst xmlns="http://schemas.openxmlformats.org/spreadsheetml/2006/main" count="306" uniqueCount="47">
  <si>
    <t>Índice</t>
  </si>
  <si>
    <t>Tabla de datos</t>
  </si>
  <si>
    <t>Tabla de datos del gráfico</t>
  </si>
  <si>
    <t>Año</t>
  </si>
  <si>
    <t>Periodo</t>
  </si>
  <si>
    <t>Ver cuadro</t>
  </si>
  <si>
    <t>Ver gráfica</t>
  </si>
  <si>
    <t>Para profundizar en la metodología y más datos consultar:</t>
  </si>
  <si>
    <t>Mes</t>
  </si>
  <si>
    <t>Feb</t>
  </si>
  <si>
    <t>Abr</t>
  </si>
  <si>
    <t>May</t>
  </si>
  <si>
    <t>Jun</t>
  </si>
  <si>
    <t>Jul</t>
  </si>
  <si>
    <t>Ago</t>
  </si>
  <si>
    <t>Sep</t>
  </si>
  <si>
    <t>Oct</t>
  </si>
  <si>
    <t>Nov</t>
  </si>
  <si>
    <t>Dic</t>
  </si>
  <si>
    <t xml:space="preserve">Ene </t>
  </si>
  <si>
    <t xml:space="preserve">Mar </t>
  </si>
  <si>
    <t xml:space="preserve">Abr </t>
  </si>
  <si>
    <t>Ver glosario</t>
  </si>
  <si>
    <t>Índice original F1/</t>
  </si>
  <si>
    <t>Índice desestacionalizado F2/</t>
  </si>
  <si>
    <t xml:space="preserve">May </t>
  </si>
  <si>
    <t xml:space="preserve">Nov </t>
  </si>
  <si>
    <t>Indicador estatal mensual de la actividad industrial total</t>
  </si>
  <si>
    <t>Índice de Volumen Físico mensual de la Actividad Industrial</t>
  </si>
  <si>
    <t>El Índice de Volumen Físico de la Producción en actividades secundarias, o industriales (IVF), es un indicador estadístico que mide la evolución mensual de los volúmenes de la producción física de los bienes elaborados por el Sector Industrial, tanto en su conjunto como en los distintos niveles de agregación establecidos.</t>
  </si>
  <si>
    <t>El Índice de Volumen Físico de la Actividad Industrial (IVF), refleja la tendencia o variación producida en el corto plazo, en la Producción Manufacturera a nivel nacional y estatal, proporcionando un indicador confiable para los sectores privado y público. Así puede evaluarse el comportamiento del Sector Industrial en el contexto de la economía nacional y estatal.</t>
  </si>
  <si>
    <t>https://sinegi.page.link/K25X</t>
  </si>
  <si>
    <t>Fecha de actualización:</t>
  </si>
  <si>
    <t>(Índice de volumen físico, 2018 = 100)</t>
  </si>
  <si>
    <t>Su cobertura geográfica es nacional y estatal e incorpora a los sectores económicos: 21 Minería; 22 Generación, transmisión y distribución de energía eléctrica, suministro de agua y de gas por ductos al consumidor final; 23 Construcción y 31-33 Industrias manufactureras, siendo el año 2018 como año base de los productos del SCNM.</t>
  </si>
  <si>
    <t>Ene</t>
  </si>
  <si>
    <t>Mar</t>
  </si>
  <si>
    <t>Fuente: INEGI. Sistema de Cuentas Nacionales de México.</t>
  </si>
  <si>
    <t xml:space="preserve">Ago </t>
  </si>
  <si>
    <t>Serie mensual 2003 a 2024</t>
  </si>
  <si>
    <t>https://www.inegi.org.mx/programas/emim/2018/</t>
  </si>
  <si>
    <t>https://www.inegi.org.mx/contenidos/productos/prod_serv/contenidos/espanol/bvinegi/productos/nueva_estruc/889463913825.pdf</t>
  </si>
  <si>
    <t xml:space="preserve">Fuente: F1/ INEGI. Sistema de Cuentas Nacionales de México. </t>
  </si>
  <si>
    <t xml:space="preserve">             F2/ INEGI. Series calculadas por métodos econométricos a partir de las cifras generadas por el Sistema de Cuentas Nacionales de México. </t>
  </si>
  <si>
    <t>Sept</t>
  </si>
  <si>
    <t>P/ Cifras preliminares a partir de 2022/01.</t>
  </si>
  <si>
    <t>09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</si>
</sst>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
    <numFmt numFmtId="166" formatCode="_-* #,##0.0\ _€_-;\-* #,##0.0\ _€_-;_-* &quot;-&quot;??\ _€_-;_-@_-"/>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4"/>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sz val="9"/>
      <color theme="1"/>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sz val="11"/>
      <color rgb="FFFF0000"/>
      <name val="Arial Narrow"/>
      <family val="2"/>
    </font>
    <font>
      <b/>
      <sz val="12"/>
      <name val="Arial"/>
      <family val="2"/>
    </font>
    <font>
      <u/>
      <sz val="11"/>
      <color theme="10"/>
      <name val="Arial Narrow"/>
      <family val="2"/>
    </font>
    <font>
      <u/>
      <sz val="10"/>
      <color theme="10"/>
      <name val="Arial Narrow"/>
      <family val="2"/>
    </font>
    <font>
      <sz val="10"/>
      <color theme="1"/>
      <name val="Arial"/>
      <family val="2"/>
    </font>
    <font>
      <b/>
      <sz val="11"/>
      <name val="Arial Narrow"/>
      <family val="2"/>
    </font>
    <font>
      <sz val="8"/>
      <name val="Calibri"/>
      <family val="2"/>
      <scheme val="minor"/>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9">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9" fillId="0" borderId="0"/>
    <xf numFmtId="0" fontId="14" fillId="0" borderId="0" applyNumberFormat="0" applyFill="0" applyBorder="0" applyAlignment="0" applyProtection="0">
      <alignment vertical="top"/>
      <protection locked="0"/>
    </xf>
    <xf numFmtId="0" fontId="16" fillId="0" borderId="0"/>
  </cellStyleXfs>
  <cellXfs count="56">
    <xf numFmtId="0" fontId="0" fillId="0" borderId="0" xfId="0"/>
    <xf numFmtId="14" fontId="0" fillId="0" borderId="0" xfId="0" applyNumberFormat="1"/>
    <xf numFmtId="164" fontId="0" fillId="0" borderId="0" xfId="1" applyFont="1"/>
    <xf numFmtId="0" fontId="0" fillId="0" borderId="2" xfId="0" applyBorder="1"/>
    <xf numFmtId="14" fontId="0" fillId="0" borderId="2" xfId="0" applyNumberFormat="1" applyBorder="1"/>
    <xf numFmtId="0" fontId="2" fillId="2" borderId="1" xfId="0" applyFont="1" applyFill="1" applyBorder="1"/>
    <xf numFmtId="14" fontId="2" fillId="2" borderId="1" xfId="0" applyNumberFormat="1" applyFont="1" applyFill="1" applyBorder="1"/>
    <xf numFmtId="164" fontId="2" fillId="2" borderId="1" xfId="1" applyFont="1" applyFill="1" applyBorder="1"/>
    <xf numFmtId="14" fontId="3" fillId="0" borderId="0" xfId="0" applyNumberFormat="1" applyFont="1"/>
    <xf numFmtId="164" fontId="2" fillId="2" borderId="0" xfId="1" applyFont="1" applyFill="1" applyBorder="1"/>
    <xf numFmtId="0" fontId="0" fillId="0" borderId="0" xfId="0" applyAlignment="1">
      <alignment horizontal="center"/>
    </xf>
    <xf numFmtId="0" fontId="6" fillId="0" borderId="0" xfId="0" applyFont="1"/>
    <xf numFmtId="0" fontId="7" fillId="0" borderId="0" xfId="0" applyFont="1" applyAlignment="1">
      <alignment horizontal="left" readingOrder="1"/>
    </xf>
    <xf numFmtId="0" fontId="8" fillId="0" borderId="0" xfId="0" applyFont="1" applyAlignment="1">
      <alignment wrapText="1" readingOrder="1"/>
    </xf>
    <xf numFmtId="0" fontId="10" fillId="0" borderId="0" xfId="3" applyFont="1"/>
    <xf numFmtId="0" fontId="11" fillId="0" borderId="0" xfId="0" applyFont="1" applyAlignment="1">
      <alignment horizontal="left" readingOrder="1"/>
    </xf>
    <xf numFmtId="0" fontId="4" fillId="0" borderId="0" xfId="0" applyFont="1"/>
    <xf numFmtId="0" fontId="12" fillId="0" borderId="0" xfId="0" applyFont="1"/>
    <xf numFmtId="0" fontId="13" fillId="0" borderId="0" xfId="0" applyFont="1" applyAlignment="1">
      <alignment horizontal="left"/>
    </xf>
    <xf numFmtId="0" fontId="16" fillId="0" borderId="0" xfId="5"/>
    <xf numFmtId="0" fontId="19" fillId="0" borderId="0" xfId="0" applyFont="1"/>
    <xf numFmtId="0" fontId="20" fillId="0" borderId="0" xfId="0" applyFont="1" applyAlignment="1">
      <alignment readingOrder="1"/>
    </xf>
    <xf numFmtId="166" fontId="0" fillId="0" borderId="2" xfId="1" applyNumberFormat="1" applyFont="1" applyBorder="1"/>
    <xf numFmtId="166" fontId="0" fillId="0" borderId="0" xfId="1" applyNumberFormat="1" applyFont="1" applyBorder="1"/>
    <xf numFmtId="0" fontId="9" fillId="0" borderId="0" xfId="3"/>
    <xf numFmtId="1" fontId="6" fillId="0" borderId="4" xfId="0" applyNumberFormat="1" applyFont="1" applyBorder="1" applyAlignment="1">
      <alignment horizontal="center" vertical="center" wrapText="1"/>
    </xf>
    <xf numFmtId="165" fontId="6" fillId="0" borderId="3" xfId="0" applyNumberFormat="1" applyFont="1" applyBorder="1" applyAlignment="1">
      <alignment horizontal="center" wrapText="1"/>
    </xf>
    <xf numFmtId="1" fontId="6" fillId="0" borderId="4" xfId="0" applyNumberFormat="1" applyFont="1" applyBorder="1" applyAlignment="1">
      <alignment horizontal="center" vertical="center"/>
    </xf>
    <xf numFmtId="1" fontId="6" fillId="0" borderId="7" xfId="0" applyNumberFormat="1" applyFont="1" applyBorder="1" applyAlignment="1">
      <alignment horizontal="center" vertical="center" wrapText="1"/>
    </xf>
    <xf numFmtId="165" fontId="6" fillId="0" borderId="8" xfId="0" applyNumberFormat="1" applyFont="1" applyBorder="1" applyAlignment="1">
      <alignment horizontal="center" wrapText="1"/>
    </xf>
    <xf numFmtId="0" fontId="10" fillId="0" borderId="0" xfId="0" applyFont="1" applyAlignment="1">
      <alignment horizontal="left" vertical="top"/>
    </xf>
    <xf numFmtId="0" fontId="21" fillId="0" borderId="0" xfId="2" applyFont="1" applyAlignment="1" applyProtection="1">
      <alignment horizontal="right"/>
    </xf>
    <xf numFmtId="0" fontId="21" fillId="0" borderId="0" xfId="4" applyFont="1" applyFill="1" applyAlignment="1" applyProtection="1">
      <alignment horizontal="right"/>
    </xf>
    <xf numFmtId="0" fontId="21" fillId="0" borderId="0" xfId="2" applyFont="1" applyBorder="1" applyAlignment="1">
      <alignment horizontal="right"/>
    </xf>
    <xf numFmtId="0" fontId="21" fillId="0" borderId="0" xfId="2" applyFont="1" applyFill="1" applyBorder="1" applyAlignment="1">
      <alignment horizontal="right"/>
    </xf>
    <xf numFmtId="0" fontId="17" fillId="0" borderId="0" xfId="0" applyFont="1" applyAlignment="1">
      <alignment horizontal="justify" wrapText="1"/>
    </xf>
    <xf numFmtId="0" fontId="18" fillId="0" borderId="0" xfId="0" applyFont="1" applyAlignment="1">
      <alignment horizontal="justify" wrapText="1"/>
    </xf>
    <xf numFmtId="0" fontId="0" fillId="0" borderId="0" xfId="0" applyAlignment="1">
      <alignment horizontal="justify" wrapText="1"/>
    </xf>
    <xf numFmtId="0" fontId="14" fillId="0" borderId="0" xfId="4" applyAlignment="1" applyProtection="1">
      <alignment wrapText="1"/>
    </xf>
    <xf numFmtId="0" fontId="15" fillId="0" borderId="0" xfId="0" applyFont="1" applyAlignment="1">
      <alignment horizontal="left"/>
    </xf>
    <xf numFmtId="0" fontId="22" fillId="0" borderId="0" xfId="2" applyFont="1" applyAlignment="1">
      <alignment horizontal="left"/>
    </xf>
    <xf numFmtId="0" fontId="23" fillId="0" borderId="0" xfId="0" applyFont="1"/>
    <xf numFmtId="0" fontId="10" fillId="0" borderId="0" xfId="0" applyFont="1" applyAlignment="1">
      <alignment vertical="top"/>
    </xf>
    <xf numFmtId="0" fontId="24" fillId="3" borderId="5" xfId="3" applyFont="1" applyFill="1" applyBorder="1" applyAlignment="1">
      <alignment horizontal="center"/>
    </xf>
    <xf numFmtId="0" fontId="24" fillId="3" borderId="6" xfId="3" applyFont="1" applyFill="1" applyBorder="1" applyAlignment="1">
      <alignment horizontal="center"/>
    </xf>
    <xf numFmtId="0" fontId="24" fillId="3" borderId="6" xfId="3" applyFont="1" applyFill="1" applyBorder="1" applyAlignment="1">
      <alignment horizontal="center" wrapText="1"/>
    </xf>
    <xf numFmtId="165" fontId="6" fillId="0" borderId="0" xfId="0" applyNumberFormat="1" applyFont="1" applyAlignment="1">
      <alignment horizontal="center" wrapText="1"/>
    </xf>
    <xf numFmtId="0" fontId="22" fillId="0" borderId="0" xfId="2" applyFont="1" applyAlignment="1" applyProtection="1"/>
    <xf numFmtId="0" fontId="22" fillId="0" borderId="0" xfId="2" applyFont="1" applyAlignment="1" applyProtection="1">
      <alignment wrapText="1"/>
    </xf>
    <xf numFmtId="0" fontId="10" fillId="0" borderId="0" xfId="0" applyFont="1" applyAlignment="1">
      <alignment horizontal="left"/>
    </xf>
    <xf numFmtId="0" fontId="10" fillId="0" borderId="0" xfId="0" applyFont="1"/>
    <xf numFmtId="0" fontId="5" fillId="0" borderId="0" xfId="2" applyAlignment="1">
      <alignment horizontal="left"/>
    </xf>
    <xf numFmtId="0" fontId="15" fillId="0" borderId="0" xfId="0" applyFont="1"/>
    <xf numFmtId="165" fontId="6" fillId="0" borderId="8" xfId="0" applyNumberFormat="1" applyFont="1" applyBorder="1" applyAlignment="1">
      <alignment horizontal="center" vertical="center" wrapText="1"/>
    </xf>
    <xf numFmtId="165" fontId="6" fillId="0" borderId="3" xfId="0" applyNumberFormat="1" applyFont="1" applyBorder="1" applyAlignment="1">
      <alignment horizontal="center" vertical="center" wrapText="1"/>
    </xf>
    <xf numFmtId="1" fontId="6" fillId="0" borderId="0" xfId="0" applyNumberFormat="1" applyFont="1" applyAlignment="1">
      <alignment horizontal="center" vertical="center" wrapText="1"/>
    </xf>
  </cellXfs>
  <cellStyles count="6">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s>
  <dxfs count="9">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BFB673A9-648C-4ED9-95C3-D9AEA8569153}"/>
  </tableStyles>
  <colors>
    <mruColors>
      <color rgb="FF63B7EC"/>
      <color rgb="FFB0DBF6"/>
      <color rgb="FF00A5A5"/>
      <color rgb="FF00D7D2"/>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Datos!$G$2</c:f>
              <c:strCache>
                <c:ptCount val="1"/>
                <c:pt idx="0">
                  <c:v> Índice original F1/ </c:v>
                </c:pt>
              </c:strCache>
            </c:strRef>
          </c:tx>
          <c:spPr>
            <a:gradFill flip="none" rotWithShape="1">
              <a:gsLst>
                <a:gs pos="14000">
                  <a:srgbClr val="63B7EC"/>
                </a:gs>
                <a:gs pos="0">
                  <a:srgbClr val="B0DBF6"/>
                </a:gs>
                <a:gs pos="100000">
                  <a:srgbClr val="63B7EC"/>
                </a:gs>
              </a:gsLst>
              <a:lin ang="16200000" scaled="1"/>
              <a:tileRect/>
            </a:gradFill>
            <a:ln>
              <a:gradFill flip="none" rotWithShape="1">
                <a:gsLst>
                  <a:gs pos="0">
                    <a:schemeClr val="accent1">
                      <a:lumMod val="5000"/>
                      <a:lumOff val="95000"/>
                    </a:schemeClr>
                  </a:gs>
                  <a:gs pos="100000">
                    <a:schemeClr val="accent1">
                      <a:lumMod val="75000"/>
                    </a:schemeClr>
                  </a:gs>
                </a:gsLst>
                <a:lin ang="16200000" scaled="1"/>
                <a:tileRect/>
              </a:gra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Narrow" panose="020B0606020202030204" pitchFamily="34" charset="0"/>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Datos!$F$3:$F$19</c:f>
              <c:strCache>
                <c:ptCount val="17"/>
                <c:pt idx="0">
                  <c:v>Ago -2023</c:v>
                </c:pt>
                <c:pt idx="1">
                  <c:v>Sep-2023</c:v>
                </c:pt>
                <c:pt idx="2">
                  <c:v>Oct-2023</c:v>
                </c:pt>
                <c:pt idx="3">
                  <c:v>Nov -2023</c:v>
                </c:pt>
                <c:pt idx="4">
                  <c:v>Dic-2023</c:v>
                </c:pt>
                <c:pt idx="5">
                  <c:v>Ene -2024</c:v>
                </c:pt>
                <c:pt idx="6">
                  <c:v>Feb-2024</c:v>
                </c:pt>
                <c:pt idx="7">
                  <c:v>Mar -2024</c:v>
                </c:pt>
                <c:pt idx="8">
                  <c:v>Abr -2024</c:v>
                </c:pt>
                <c:pt idx="9">
                  <c:v>May -2024</c:v>
                </c:pt>
                <c:pt idx="10">
                  <c:v>Jun-2024</c:v>
                </c:pt>
                <c:pt idx="11">
                  <c:v>Jul-2024</c:v>
                </c:pt>
                <c:pt idx="12">
                  <c:v>Ago-2024</c:v>
                </c:pt>
                <c:pt idx="13">
                  <c:v>Sept-2024</c:v>
                </c:pt>
                <c:pt idx="14">
                  <c:v>Oct-2024</c:v>
                </c:pt>
                <c:pt idx="15">
                  <c:v>Nov -2024</c:v>
                </c:pt>
                <c:pt idx="16">
                  <c:v>Dic-2024</c:v>
                </c:pt>
              </c:strCache>
            </c:strRef>
          </c:cat>
          <c:val>
            <c:numRef>
              <c:f>Datos!$G$3:$G$19</c:f>
              <c:numCache>
                <c:formatCode>_-* #,##0.0\ _€_-;\-* #,##0.0\ _€_-;_-* "-"??\ _€_-;_-@_-</c:formatCode>
                <c:ptCount val="17"/>
                <c:pt idx="0">
                  <c:v>88.218814404742005</c:v>
                </c:pt>
                <c:pt idx="1">
                  <c:v>85.249823557202006</c:v>
                </c:pt>
                <c:pt idx="2">
                  <c:v>92.422088897085999</c:v>
                </c:pt>
                <c:pt idx="3">
                  <c:v>88.006941118693007</c:v>
                </c:pt>
                <c:pt idx="4">
                  <c:v>91.637386222119005</c:v>
                </c:pt>
                <c:pt idx="5">
                  <c:v>95.030234065886006</c:v>
                </c:pt>
                <c:pt idx="6">
                  <c:v>79.396805045025999</c:v>
                </c:pt>
                <c:pt idx="7">
                  <c:v>84.040433246763996</c:v>
                </c:pt>
                <c:pt idx="8">
                  <c:v>86.262187155397001</c:v>
                </c:pt>
                <c:pt idx="9">
                  <c:v>83.112710325492998</c:v>
                </c:pt>
                <c:pt idx="10">
                  <c:v>78.764693576951998</c:v>
                </c:pt>
                <c:pt idx="11">
                  <c:v>77.509380341726001</c:v>
                </c:pt>
                <c:pt idx="12">
                  <c:v>77.505294252040002</c:v>
                </c:pt>
                <c:pt idx="13">
                  <c:v>71.362141298593997</c:v>
                </c:pt>
                <c:pt idx="14">
                  <c:v>75.229953066389996</c:v>
                </c:pt>
                <c:pt idx="15">
                  <c:v>74.080449796737</c:v>
                </c:pt>
                <c:pt idx="16">
                  <c:v>73.890874461752006</c:v>
                </c:pt>
              </c:numCache>
            </c:numRef>
          </c:val>
          <c:extLst>
            <c:ext xmlns:c16="http://schemas.microsoft.com/office/drawing/2014/chart" uri="{C3380CC4-5D6E-409C-BE32-E72D297353CC}">
              <c16:uniqueId val="{00000000-4B1E-4EA2-9496-4B6CB0DFC4EE}"/>
            </c:ext>
          </c:extLst>
        </c:ser>
        <c:dLbls>
          <c:showLegendKey val="0"/>
          <c:showVal val="0"/>
          <c:showCatName val="0"/>
          <c:showSerName val="0"/>
          <c:showPercent val="0"/>
          <c:showBubbleSize val="0"/>
        </c:dLbls>
        <c:gapWidth val="50"/>
        <c:axId val="393426976"/>
        <c:axId val="393427368"/>
      </c:barChart>
      <c:lineChart>
        <c:grouping val="standard"/>
        <c:varyColors val="0"/>
        <c:ser>
          <c:idx val="2"/>
          <c:order val="1"/>
          <c:tx>
            <c:strRef>
              <c:f>Datos!$H$2</c:f>
              <c:strCache>
                <c:ptCount val="1"/>
                <c:pt idx="0">
                  <c:v> Índice desestacionalizado F2/ </c:v>
                </c:pt>
              </c:strCache>
            </c:strRef>
          </c:tx>
          <c:spPr>
            <a:ln w="28575" cap="rnd">
              <a:solidFill>
                <a:srgbClr val="FFC000"/>
              </a:solidFill>
              <a:round/>
            </a:ln>
            <a:effectLst/>
          </c:spPr>
          <c:marker>
            <c:symbol val="circle"/>
            <c:size val="7"/>
            <c:spPr>
              <a:solidFill>
                <a:schemeClr val="bg1"/>
              </a:solidFill>
              <a:ln w="25400">
                <a:solidFill>
                  <a:srgbClr val="FFC000"/>
                </a:solidFill>
              </a:ln>
              <a:effectLst/>
            </c:spPr>
          </c:marker>
          <c:dLbls>
            <c:spPr>
              <a:solidFill>
                <a:schemeClr val="bg1"/>
              </a:solidFill>
              <a:ln>
                <a:gradFill>
                  <a:gsLst>
                    <a:gs pos="0">
                      <a:srgbClr val="92D05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outerShdw blurRad="127000" dist="12700" dir="16200000" sx="95000" sy="95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Datos!$F$3:$F$19</c:f>
              <c:strCache>
                <c:ptCount val="17"/>
                <c:pt idx="0">
                  <c:v>Ago -2023</c:v>
                </c:pt>
                <c:pt idx="1">
                  <c:v>Sep-2023</c:v>
                </c:pt>
                <c:pt idx="2">
                  <c:v>Oct-2023</c:v>
                </c:pt>
                <c:pt idx="3">
                  <c:v>Nov -2023</c:v>
                </c:pt>
                <c:pt idx="4">
                  <c:v>Dic-2023</c:v>
                </c:pt>
                <c:pt idx="5">
                  <c:v>Ene -2024</c:v>
                </c:pt>
                <c:pt idx="6">
                  <c:v>Feb-2024</c:v>
                </c:pt>
                <c:pt idx="7">
                  <c:v>Mar -2024</c:v>
                </c:pt>
                <c:pt idx="8">
                  <c:v>Abr -2024</c:v>
                </c:pt>
                <c:pt idx="9">
                  <c:v>May -2024</c:v>
                </c:pt>
                <c:pt idx="10">
                  <c:v>Jun-2024</c:v>
                </c:pt>
                <c:pt idx="11">
                  <c:v>Jul-2024</c:v>
                </c:pt>
                <c:pt idx="12">
                  <c:v>Ago-2024</c:v>
                </c:pt>
                <c:pt idx="13">
                  <c:v>Sept-2024</c:v>
                </c:pt>
                <c:pt idx="14">
                  <c:v>Oct-2024</c:v>
                </c:pt>
                <c:pt idx="15">
                  <c:v>Nov -2024</c:v>
                </c:pt>
                <c:pt idx="16">
                  <c:v>Dic-2024</c:v>
                </c:pt>
              </c:strCache>
            </c:strRef>
          </c:cat>
          <c:val>
            <c:numRef>
              <c:f>Datos!$H$3:$H$19</c:f>
              <c:numCache>
                <c:formatCode>_-* #,##0.0\ _€_-;\-* #,##0.0\ _€_-;_-* "-"??\ _€_-;_-@_-</c:formatCode>
                <c:ptCount val="17"/>
                <c:pt idx="0">
                  <c:v>87.452698371756</c:v>
                </c:pt>
                <c:pt idx="1">
                  <c:v>88.044285342256998</c:v>
                </c:pt>
                <c:pt idx="2">
                  <c:v>90.350568462710996</c:v>
                </c:pt>
                <c:pt idx="3">
                  <c:v>88.659675777369003</c:v>
                </c:pt>
                <c:pt idx="4">
                  <c:v>90.899275317874</c:v>
                </c:pt>
                <c:pt idx="5">
                  <c:v>93.608671518478005</c:v>
                </c:pt>
                <c:pt idx="6">
                  <c:v>84.275772124371997</c:v>
                </c:pt>
                <c:pt idx="7">
                  <c:v>81.809490674892999</c:v>
                </c:pt>
                <c:pt idx="8">
                  <c:v>85.184238802292995</c:v>
                </c:pt>
                <c:pt idx="9">
                  <c:v>81.518775543846999</c:v>
                </c:pt>
                <c:pt idx="10">
                  <c:v>78.845831874146995</c:v>
                </c:pt>
                <c:pt idx="11">
                  <c:v>76.985095891146997</c:v>
                </c:pt>
                <c:pt idx="12">
                  <c:v>76.786325224189</c:v>
                </c:pt>
                <c:pt idx="13">
                  <c:v>74.005270027349994</c:v>
                </c:pt>
                <c:pt idx="14">
                  <c:v>73.466963836424</c:v>
                </c:pt>
                <c:pt idx="15">
                  <c:v>74.595158196916003</c:v>
                </c:pt>
                <c:pt idx="16">
                  <c:v>73.165414224699006</c:v>
                </c:pt>
              </c:numCache>
            </c:numRef>
          </c:val>
          <c:smooth val="0"/>
          <c:extLst>
            <c:ext xmlns:c16="http://schemas.microsoft.com/office/drawing/2014/chart" uri="{C3380CC4-5D6E-409C-BE32-E72D297353CC}">
              <c16:uniqueId val="{00000000-FF3E-4252-9F9F-FF423711E0D2}"/>
            </c:ext>
          </c:extLst>
        </c:ser>
        <c:dLbls>
          <c:dLblPos val="t"/>
          <c:showLegendKey val="0"/>
          <c:showVal val="1"/>
          <c:showCatName val="0"/>
          <c:showSerName val="0"/>
          <c:showPercent val="0"/>
          <c:showBubbleSize val="0"/>
        </c:dLbls>
        <c:marker val="1"/>
        <c:smooth val="0"/>
        <c:axId val="393426976"/>
        <c:axId val="393427368"/>
      </c:lineChart>
      <c:catAx>
        <c:axId val="393426976"/>
        <c:scaling>
          <c:orientation val="minMax"/>
        </c:scaling>
        <c:delete val="0"/>
        <c:axPos val="b"/>
        <c:numFmt formatCode="m/d/yyyy" sourceLinked="0"/>
        <c:majorTickMark val="out"/>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none"/>
        <c:minorTickMark val="none"/>
        <c:tickLblPos val="nextTo"/>
        <c:crossAx val="39342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E$3" horiz="1" max="248" min="1" page="15" val="247"/>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4</xdr:row>
      <xdr:rowOff>209549</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180975</xdr:colOff>
          <xdr:row>22</xdr:row>
          <xdr:rowOff>28575</xdr:rowOff>
        </xdr:from>
        <xdr:to>
          <xdr:col>9</xdr:col>
          <xdr:colOff>752475</xdr:colOff>
          <xdr:row>23</xdr:row>
          <xdr:rowOff>19050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E58836-542B-4D88-AE81-0F24EFBD19E7}" name="Tabla1" displayName="Tabla1" ref="B6:E270" totalsRowShown="0" headerRowDxfId="8" dataDxfId="6" headerRowBorderDxfId="7" tableBorderDxfId="5" totalsRowBorderDxfId="4" headerRowCellStyle="Normal 3 2">
  <autoFilter ref="B6:E270" xr:uid="{81E58836-542B-4D88-AE81-0F24EFBD19E7}"/>
  <tableColumns count="4">
    <tableColumn id="1" xr3:uid="{0DF829C0-3CC5-4C53-BEA6-65F8BCBD1F53}" name="Año" dataDxfId="3"/>
    <tableColumn id="2" xr3:uid="{EE638D2F-A67B-4B36-BEAE-D0A8C9F46A07}" name="Mes" dataDxfId="2"/>
    <tableColumn id="3" xr3:uid="{D02AC7EF-79FB-401D-B4AA-D844F0225C5F}" name="Índice original F1/" dataDxfId="1"/>
    <tableColumn id="5" xr3:uid="{7A5B328B-7EE8-4C3F-B62E-74117C2E865F}" name="Índice desestacionalizado F2/"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K25X"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K25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contenidos/productos/prod_serv/contenidos/espanol/bvinegi/productos/nueva_estruc/889463913825.pdf" TargetMode="External"/><Relationship Id="rId1" Type="http://schemas.openxmlformats.org/officeDocument/2006/relationships/hyperlink" Target="https://www.inegi.org.mx/programas/emim/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32"/>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16" customWidth="1"/>
    <col min="12" max="12" width="1.7109375" style="16" hidden="1" customWidth="1"/>
    <col min="13" max="13" width="1.7109375" hidden="1" customWidth="1"/>
    <col min="14" max="16384" width="11.42578125" hidden="1"/>
  </cols>
  <sheetData>
    <row r="1" spans="1:12" ht="15" customHeight="1" x14ac:dyDescent="0.3">
      <c r="A1" s="10"/>
      <c r="B1" s="10"/>
      <c r="C1" s="10"/>
      <c r="D1" s="10"/>
      <c r="J1" s="33" t="s">
        <v>5</v>
      </c>
    </row>
    <row r="2" spans="1:12" s="11" customFormat="1" ht="15" customHeight="1" x14ac:dyDescent="0.3">
      <c r="B2" s="12" t="s">
        <v>27</v>
      </c>
      <c r="C2" s="13"/>
      <c r="D2" s="13"/>
      <c r="J2" s="34" t="s">
        <v>22</v>
      </c>
      <c r="K2" s="17"/>
      <c r="L2" s="17"/>
    </row>
    <row r="3" spans="1:12" s="11" customFormat="1" ht="15" customHeight="1" x14ac:dyDescent="0.3">
      <c r="B3" s="12" t="s">
        <v>39</v>
      </c>
      <c r="C3" s="13"/>
      <c r="D3" s="13"/>
      <c r="H3" s="20"/>
      <c r="K3" s="17"/>
      <c r="L3" s="17"/>
    </row>
    <row r="4" spans="1:12" s="11" customFormat="1" ht="15" customHeight="1" x14ac:dyDescent="0.3">
      <c r="B4" s="15" t="s">
        <v>33</v>
      </c>
      <c r="C4" s="14"/>
      <c r="D4" s="14"/>
      <c r="K4" s="17"/>
      <c r="L4" s="17"/>
    </row>
    <row r="5" spans="1:12" s="11" customFormat="1" ht="6" customHeight="1" x14ac:dyDescent="0.3">
      <c r="B5" s="15"/>
      <c r="C5" s="14"/>
      <c r="D5" s="14"/>
      <c r="K5" s="17"/>
      <c r="L5" s="17"/>
    </row>
    <row r="6" spans="1:12" ht="15" customHeight="1" x14ac:dyDescent="0.25">
      <c r="K6" s="16" t="s">
        <v>0</v>
      </c>
      <c r="L6" s="16">
        <v>9</v>
      </c>
    </row>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3" ht="15" customHeight="1" x14ac:dyDescent="0.25"/>
    <row r="18" spans="2:3" ht="15" customHeight="1" x14ac:dyDescent="0.25"/>
    <row r="19" spans="2:3" ht="15" customHeight="1" x14ac:dyDescent="0.25"/>
    <row r="20" spans="2:3" ht="15" customHeight="1" x14ac:dyDescent="0.25"/>
    <row r="21" spans="2:3" ht="15" customHeight="1" x14ac:dyDescent="0.25"/>
    <row r="22" spans="2:3" ht="15" customHeight="1" x14ac:dyDescent="0.25"/>
    <row r="23" spans="2:3" x14ac:dyDescent="0.25"/>
    <row r="24" spans="2:3" x14ac:dyDescent="0.25"/>
    <row r="25" spans="2:3" ht="12" customHeight="1" x14ac:dyDescent="0.25">
      <c r="B25" s="52" t="s">
        <v>45</v>
      </c>
    </row>
    <row r="26" spans="2:3" ht="12" customHeight="1" x14ac:dyDescent="0.25">
      <c r="B26" s="39" t="s">
        <v>42</v>
      </c>
    </row>
    <row r="27" spans="2:3" ht="12" customHeight="1" x14ac:dyDescent="0.25">
      <c r="B27" s="39" t="s">
        <v>43</v>
      </c>
    </row>
    <row r="28" spans="2:3" ht="12" customHeight="1" x14ac:dyDescent="0.25">
      <c r="B28" s="51" t="s">
        <v>31</v>
      </c>
    </row>
    <row r="29" spans="2:3" ht="12" customHeight="1" x14ac:dyDescent="0.25">
      <c r="B29" s="39" t="s">
        <v>32</v>
      </c>
      <c r="C29" s="39" t="s">
        <v>46</v>
      </c>
    </row>
    <row r="30" spans="2:3" ht="15" customHeight="1" x14ac:dyDescent="0.25">
      <c r="B30" s="18"/>
    </row>
    <row r="31" spans="2:3" x14ac:dyDescent="0.25"/>
    <row r="32" spans="2:3" x14ac:dyDescent="0.25"/>
  </sheetData>
  <dataValidations disablePrompts="1" count="1">
    <dataValidation type="whole" allowBlank="1" showInputMessage="1" showErrorMessage="1" sqref="L6"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8" r:id="rId1" xr:uid="{FF25CC7F-C48A-49DA-89B3-46B2E58D389E}"/>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0</xdr:col>
                    <xdr:colOff>180975</xdr:colOff>
                    <xdr:row>22</xdr:row>
                    <xdr:rowOff>28575</xdr:rowOff>
                  </from>
                  <to>
                    <xdr:col>9</xdr:col>
                    <xdr:colOff>752475</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F277"/>
  <sheetViews>
    <sheetView showGridLines="0" showRowColHeaders="0" workbookViewId="0"/>
  </sheetViews>
  <sheetFormatPr baseColWidth="10" defaultColWidth="0" defaultRowHeight="16.5" zeroHeight="1" x14ac:dyDescent="0.3"/>
  <cols>
    <col min="1" max="1" width="2.7109375" customWidth="1"/>
    <col min="2" max="2" width="16.28515625" style="11" customWidth="1"/>
    <col min="3" max="3" width="15.7109375" style="11" customWidth="1"/>
    <col min="4" max="5" width="35.7109375" style="11" customWidth="1"/>
    <col min="6" max="6" width="2.7109375" customWidth="1"/>
    <col min="7" max="16384" width="11.42578125" hidden="1"/>
  </cols>
  <sheetData>
    <row r="1" spans="2:5" ht="15" customHeight="1" x14ac:dyDescent="0.3">
      <c r="E1" s="32" t="s">
        <v>6</v>
      </c>
    </row>
    <row r="2" spans="2:5" ht="15" customHeight="1" x14ac:dyDescent="0.25">
      <c r="B2" s="12" t="s">
        <v>27</v>
      </c>
      <c r="C2" s="21"/>
      <c r="D2" s="13"/>
      <c r="E2" s="13"/>
    </row>
    <row r="3" spans="2:5" ht="15" customHeight="1" x14ac:dyDescent="0.25">
      <c r="B3" s="12" t="s">
        <v>39</v>
      </c>
      <c r="C3" s="21"/>
      <c r="D3" s="13"/>
      <c r="E3" s="13"/>
    </row>
    <row r="4" spans="2:5" ht="15" customHeight="1" x14ac:dyDescent="0.25">
      <c r="B4" s="15" t="s">
        <v>33</v>
      </c>
      <c r="C4" s="24"/>
      <c r="D4" s="14"/>
      <c r="E4" s="14"/>
    </row>
    <row r="5" spans="2:5" ht="6" customHeight="1" x14ac:dyDescent="0.25">
      <c r="B5" s="14"/>
      <c r="C5" s="14"/>
      <c r="D5" s="14"/>
      <c r="E5" s="14"/>
    </row>
    <row r="6" spans="2:5" ht="15" customHeight="1" x14ac:dyDescent="0.3">
      <c r="B6" s="43" t="s">
        <v>3</v>
      </c>
      <c r="C6" s="44" t="s">
        <v>8</v>
      </c>
      <c r="D6" s="45" t="s">
        <v>23</v>
      </c>
      <c r="E6" s="45" t="s">
        <v>24</v>
      </c>
    </row>
    <row r="7" spans="2:5" ht="15" customHeight="1" x14ac:dyDescent="0.3">
      <c r="B7" s="25">
        <v>2003</v>
      </c>
      <c r="C7" s="26" t="s">
        <v>35</v>
      </c>
      <c r="D7" s="26">
        <v>197.73806058410401</v>
      </c>
      <c r="E7" s="26">
        <v>196.67414964847299</v>
      </c>
    </row>
    <row r="8" spans="2:5" ht="15" customHeight="1" x14ac:dyDescent="0.3">
      <c r="B8" s="25">
        <v>2003</v>
      </c>
      <c r="C8" s="26" t="s">
        <v>9</v>
      </c>
      <c r="D8" s="26">
        <v>179.56946295472599</v>
      </c>
      <c r="E8" s="26">
        <v>197.882749181897</v>
      </c>
    </row>
    <row r="9" spans="2:5" ht="15" customHeight="1" x14ac:dyDescent="0.3">
      <c r="B9" s="25">
        <v>2003</v>
      </c>
      <c r="C9" s="26" t="s">
        <v>36</v>
      </c>
      <c r="D9" s="26">
        <v>200.047564825671</v>
      </c>
      <c r="E9" s="26">
        <v>196.11114310205701</v>
      </c>
    </row>
    <row r="10" spans="2:5" ht="15" customHeight="1" x14ac:dyDescent="0.3">
      <c r="B10" s="25">
        <v>2003</v>
      </c>
      <c r="C10" s="26" t="s">
        <v>10</v>
      </c>
      <c r="D10" s="26">
        <v>190.59329969440901</v>
      </c>
      <c r="E10" s="26">
        <v>192.20971930409399</v>
      </c>
    </row>
    <row r="11" spans="2:5" ht="15" customHeight="1" x14ac:dyDescent="0.3">
      <c r="B11" s="25">
        <v>2003</v>
      </c>
      <c r="C11" s="26" t="s">
        <v>11</v>
      </c>
      <c r="D11" s="26">
        <v>197.61778100375699</v>
      </c>
      <c r="E11" s="26">
        <v>194.013417124413</v>
      </c>
    </row>
    <row r="12" spans="2:5" ht="15" customHeight="1" x14ac:dyDescent="0.3">
      <c r="B12" s="25">
        <v>2003</v>
      </c>
      <c r="C12" s="26" t="s">
        <v>12</v>
      </c>
      <c r="D12" s="26">
        <v>197.15557181861001</v>
      </c>
      <c r="E12" s="26">
        <v>197.13463923971401</v>
      </c>
    </row>
    <row r="13" spans="2:5" ht="15" customHeight="1" x14ac:dyDescent="0.3">
      <c r="B13" s="25">
        <v>2003</v>
      </c>
      <c r="C13" s="26" t="s">
        <v>13</v>
      </c>
      <c r="D13" s="26">
        <v>205.510996908001</v>
      </c>
      <c r="E13" s="26">
        <v>198.51511323457899</v>
      </c>
    </row>
    <row r="14" spans="2:5" ht="15" customHeight="1" x14ac:dyDescent="0.3">
      <c r="B14" s="25">
        <v>2003</v>
      </c>
      <c r="C14" s="26" t="s">
        <v>14</v>
      </c>
      <c r="D14" s="26">
        <v>203.41024542843601</v>
      </c>
      <c r="E14" s="26">
        <v>199.94371486394601</v>
      </c>
    </row>
    <row r="15" spans="2:5" ht="15" customHeight="1" x14ac:dyDescent="0.3">
      <c r="B15" s="25">
        <v>2003</v>
      </c>
      <c r="C15" s="26" t="s">
        <v>15</v>
      </c>
      <c r="D15" s="26">
        <v>197.131530277221</v>
      </c>
      <c r="E15" s="26">
        <v>197.30930197437399</v>
      </c>
    </row>
    <row r="16" spans="2:5" ht="15" customHeight="1" x14ac:dyDescent="0.3">
      <c r="B16" s="25">
        <v>2003</v>
      </c>
      <c r="C16" s="26" t="s">
        <v>16</v>
      </c>
      <c r="D16" s="26">
        <v>201.70394475247801</v>
      </c>
      <c r="E16" s="26">
        <v>200.395517349117</v>
      </c>
    </row>
    <row r="17" spans="2:5" ht="15" customHeight="1" x14ac:dyDescent="0.3">
      <c r="B17" s="25">
        <v>2003</v>
      </c>
      <c r="C17" s="26" t="s">
        <v>17</v>
      </c>
      <c r="D17" s="26">
        <v>193.09606610324801</v>
      </c>
      <c r="E17" s="26">
        <v>198.52232872910301</v>
      </c>
    </row>
    <row r="18" spans="2:5" ht="15" customHeight="1" x14ac:dyDescent="0.3">
      <c r="B18" s="25">
        <v>2003</v>
      </c>
      <c r="C18" s="26" t="s">
        <v>18</v>
      </c>
      <c r="D18" s="26">
        <v>205.25640017696199</v>
      </c>
      <c r="E18" s="26">
        <v>201.49584047153999</v>
      </c>
    </row>
    <row r="19" spans="2:5" ht="15" customHeight="1" x14ac:dyDescent="0.3">
      <c r="B19" s="25">
        <v>2004</v>
      </c>
      <c r="C19" s="26" t="s">
        <v>35</v>
      </c>
      <c r="D19" s="26">
        <v>199.352890886995</v>
      </c>
      <c r="E19" s="26">
        <v>198.33017738664199</v>
      </c>
    </row>
    <row r="20" spans="2:5" ht="15" customHeight="1" x14ac:dyDescent="0.3">
      <c r="B20" s="25">
        <v>2004</v>
      </c>
      <c r="C20" s="26" t="s">
        <v>9</v>
      </c>
      <c r="D20" s="26">
        <v>184.44229099831</v>
      </c>
      <c r="E20" s="26">
        <v>197.064466566178</v>
      </c>
    </row>
    <row r="21" spans="2:5" ht="15" customHeight="1" x14ac:dyDescent="0.3">
      <c r="B21" s="25">
        <v>2004</v>
      </c>
      <c r="C21" s="26" t="s">
        <v>36</v>
      </c>
      <c r="D21" s="26">
        <v>201.36744940467099</v>
      </c>
      <c r="E21" s="26">
        <v>197.239474951679</v>
      </c>
    </row>
    <row r="22" spans="2:5" ht="15" customHeight="1" x14ac:dyDescent="0.3">
      <c r="B22" s="25">
        <v>2004</v>
      </c>
      <c r="C22" s="26" t="s">
        <v>10</v>
      </c>
      <c r="D22" s="26">
        <v>198.51156770570699</v>
      </c>
      <c r="E22" s="26">
        <v>200.14434491182701</v>
      </c>
    </row>
    <row r="23" spans="2:5" ht="15" customHeight="1" x14ac:dyDescent="0.3">
      <c r="B23" s="25">
        <v>2004</v>
      </c>
      <c r="C23" s="26" t="s">
        <v>11</v>
      </c>
      <c r="D23" s="26">
        <v>200.205939984417</v>
      </c>
      <c r="E23" s="26">
        <v>196.64666970710201</v>
      </c>
    </row>
    <row r="24" spans="2:5" ht="15" customHeight="1" x14ac:dyDescent="0.3">
      <c r="B24" s="25">
        <v>2004</v>
      </c>
      <c r="C24" s="26" t="s">
        <v>12</v>
      </c>
      <c r="D24" s="26">
        <v>197.781638580568</v>
      </c>
      <c r="E24" s="26">
        <v>197.64626905602501</v>
      </c>
    </row>
    <row r="25" spans="2:5" ht="15" customHeight="1" x14ac:dyDescent="0.3">
      <c r="B25" s="25">
        <v>2004</v>
      </c>
      <c r="C25" s="26" t="s">
        <v>13</v>
      </c>
      <c r="D25" s="26">
        <v>203.17501935551499</v>
      </c>
      <c r="E25" s="26">
        <v>196.26889661537001</v>
      </c>
    </row>
    <row r="26" spans="2:5" ht="15" customHeight="1" x14ac:dyDescent="0.3">
      <c r="B26" s="25">
        <v>2004</v>
      </c>
      <c r="C26" s="26" t="s">
        <v>14</v>
      </c>
      <c r="D26" s="26">
        <v>199.77358306604</v>
      </c>
      <c r="E26" s="26">
        <v>196.43118802329801</v>
      </c>
    </row>
    <row r="27" spans="2:5" ht="15" customHeight="1" x14ac:dyDescent="0.3">
      <c r="B27" s="25">
        <v>2004</v>
      </c>
      <c r="C27" s="26" t="s">
        <v>15</v>
      </c>
      <c r="D27" s="26">
        <v>201.42681993337899</v>
      </c>
      <c r="E27" s="26">
        <v>201.346496955519</v>
      </c>
    </row>
    <row r="28" spans="2:5" ht="15" customHeight="1" x14ac:dyDescent="0.3">
      <c r="B28" s="25">
        <v>2004</v>
      </c>
      <c r="C28" s="26" t="s">
        <v>16</v>
      </c>
      <c r="D28" s="26">
        <v>207.471958419336</v>
      </c>
      <c r="E28" s="26">
        <v>206.328845383154</v>
      </c>
    </row>
    <row r="29" spans="2:5" ht="15" customHeight="1" x14ac:dyDescent="0.3">
      <c r="B29" s="25">
        <v>2004</v>
      </c>
      <c r="C29" s="26" t="s">
        <v>17</v>
      </c>
      <c r="D29" s="26">
        <v>197.73864639199999</v>
      </c>
      <c r="E29" s="26">
        <v>203.277487101736</v>
      </c>
    </row>
    <row r="30" spans="2:5" ht="15" customHeight="1" x14ac:dyDescent="0.3">
      <c r="B30" s="25">
        <v>2004</v>
      </c>
      <c r="C30" s="26" t="s">
        <v>18</v>
      </c>
      <c r="D30" s="26">
        <v>193.889150793901</v>
      </c>
      <c r="E30" s="26">
        <v>190.61048958925301</v>
      </c>
    </row>
    <row r="31" spans="2:5" ht="15" customHeight="1" x14ac:dyDescent="0.3">
      <c r="B31" s="25">
        <v>2005</v>
      </c>
      <c r="C31" s="26" t="s">
        <v>35</v>
      </c>
      <c r="D31" s="26">
        <v>200.47303820537499</v>
      </c>
      <c r="E31" s="26">
        <v>199.47558304233701</v>
      </c>
    </row>
    <row r="32" spans="2:5" ht="15" customHeight="1" x14ac:dyDescent="0.3">
      <c r="B32" s="25">
        <v>2005</v>
      </c>
      <c r="C32" s="26" t="s">
        <v>9</v>
      </c>
      <c r="D32" s="26">
        <v>179.906175722505</v>
      </c>
      <c r="E32" s="26">
        <v>198.35806149395</v>
      </c>
    </row>
    <row r="33" spans="2:5" ht="15" customHeight="1" x14ac:dyDescent="0.3">
      <c r="B33" s="25">
        <v>2005</v>
      </c>
      <c r="C33" s="26" t="s">
        <v>36</v>
      </c>
      <c r="D33" s="26">
        <v>193.292245171096</v>
      </c>
      <c r="E33" s="26">
        <v>189.26665269638701</v>
      </c>
    </row>
    <row r="34" spans="2:5" ht="15" customHeight="1" x14ac:dyDescent="0.3">
      <c r="B34" s="25">
        <v>2005</v>
      </c>
      <c r="C34" s="26" t="s">
        <v>10</v>
      </c>
      <c r="D34" s="26">
        <v>196.48738954662301</v>
      </c>
      <c r="E34" s="26">
        <v>197.76256798691401</v>
      </c>
    </row>
    <row r="35" spans="2:5" ht="15" customHeight="1" x14ac:dyDescent="0.3">
      <c r="B35" s="25">
        <v>2005</v>
      </c>
      <c r="C35" s="26" t="s">
        <v>11</v>
      </c>
      <c r="D35" s="26">
        <v>204.39757095935201</v>
      </c>
      <c r="E35" s="26">
        <v>200.87630108092199</v>
      </c>
    </row>
    <row r="36" spans="2:5" ht="15" customHeight="1" x14ac:dyDescent="0.3">
      <c r="B36" s="25">
        <v>2005</v>
      </c>
      <c r="C36" s="26" t="s">
        <v>12</v>
      </c>
      <c r="D36" s="26">
        <v>197.40330139935099</v>
      </c>
      <c r="E36" s="26">
        <v>197.18085454078201</v>
      </c>
    </row>
    <row r="37" spans="2:5" ht="15" customHeight="1" x14ac:dyDescent="0.3">
      <c r="B37" s="25">
        <v>2005</v>
      </c>
      <c r="C37" s="26" t="s">
        <v>13</v>
      </c>
      <c r="D37" s="26">
        <v>187.98550568398099</v>
      </c>
      <c r="E37" s="26">
        <v>181.570663472447</v>
      </c>
    </row>
    <row r="38" spans="2:5" ht="15" customHeight="1" x14ac:dyDescent="0.3">
      <c r="B38" s="25">
        <v>2005</v>
      </c>
      <c r="C38" s="26" t="s">
        <v>14</v>
      </c>
      <c r="D38" s="26">
        <v>202.50748081908799</v>
      </c>
      <c r="E38" s="26">
        <v>199.41837139301199</v>
      </c>
    </row>
    <row r="39" spans="2:5" ht="15" customHeight="1" x14ac:dyDescent="0.3">
      <c r="B39" s="25">
        <v>2005</v>
      </c>
      <c r="C39" s="26" t="s">
        <v>15</v>
      </c>
      <c r="D39" s="26">
        <v>197.34283439072701</v>
      </c>
      <c r="E39" s="26">
        <v>196.845323578864</v>
      </c>
    </row>
    <row r="40" spans="2:5" ht="15" customHeight="1" x14ac:dyDescent="0.3">
      <c r="B40" s="25">
        <v>2005</v>
      </c>
      <c r="C40" s="26" t="s">
        <v>16</v>
      </c>
      <c r="D40" s="26">
        <v>191.72139874355</v>
      </c>
      <c r="E40" s="26">
        <v>190.803972187977</v>
      </c>
    </row>
    <row r="41" spans="2:5" ht="15" customHeight="1" x14ac:dyDescent="0.3">
      <c r="B41" s="25">
        <v>2005</v>
      </c>
      <c r="C41" s="26" t="s">
        <v>17</v>
      </c>
      <c r="D41" s="26">
        <v>190.296474585672</v>
      </c>
      <c r="E41" s="26">
        <v>195.53164382354001</v>
      </c>
    </row>
    <row r="42" spans="2:5" ht="15" customHeight="1" x14ac:dyDescent="0.3">
      <c r="B42" s="25">
        <v>2005</v>
      </c>
      <c r="C42" s="26" t="s">
        <v>18</v>
      </c>
      <c r="D42" s="26">
        <v>203.73946897916599</v>
      </c>
      <c r="E42" s="26">
        <v>200.82326038309699</v>
      </c>
    </row>
    <row r="43" spans="2:5" ht="15" customHeight="1" x14ac:dyDescent="0.3">
      <c r="B43" s="25">
        <v>2006</v>
      </c>
      <c r="C43" s="26" t="s">
        <v>35</v>
      </c>
      <c r="D43" s="26">
        <v>199.704751945623</v>
      </c>
      <c r="E43" s="26">
        <v>198.750812412671</v>
      </c>
    </row>
    <row r="44" spans="2:5" ht="15" customHeight="1" x14ac:dyDescent="0.3">
      <c r="B44" s="25">
        <v>2006</v>
      </c>
      <c r="C44" s="26" t="s">
        <v>9</v>
      </c>
      <c r="D44" s="26">
        <v>178.85392815235301</v>
      </c>
      <c r="E44" s="26">
        <v>196.980764681062</v>
      </c>
    </row>
    <row r="45" spans="2:5" ht="15" customHeight="1" x14ac:dyDescent="0.3">
      <c r="B45" s="25">
        <v>2006</v>
      </c>
      <c r="C45" s="26" t="s">
        <v>36</v>
      </c>
      <c r="D45" s="26">
        <v>201.13019891189001</v>
      </c>
      <c r="E45" s="26">
        <v>196.90097950529699</v>
      </c>
    </row>
    <row r="46" spans="2:5" ht="15" customHeight="1" x14ac:dyDescent="0.3">
      <c r="B46" s="25">
        <v>2006</v>
      </c>
      <c r="C46" s="26" t="s">
        <v>10</v>
      </c>
      <c r="D46" s="26">
        <v>193.64369591398599</v>
      </c>
      <c r="E46" s="26">
        <v>194.612282373683</v>
      </c>
    </row>
    <row r="47" spans="2:5" ht="15" customHeight="1" x14ac:dyDescent="0.3">
      <c r="B47" s="25">
        <v>2006</v>
      </c>
      <c r="C47" s="26" t="s">
        <v>11</v>
      </c>
      <c r="D47" s="26">
        <v>196.27547663732301</v>
      </c>
      <c r="E47" s="26">
        <v>193.01768568376301</v>
      </c>
    </row>
    <row r="48" spans="2:5" ht="15" customHeight="1" x14ac:dyDescent="0.3">
      <c r="B48" s="25">
        <v>2006</v>
      </c>
      <c r="C48" s="26" t="s">
        <v>12</v>
      </c>
      <c r="D48" s="26">
        <v>190.60161062866999</v>
      </c>
      <c r="E48" s="26">
        <v>190.55060028227899</v>
      </c>
    </row>
    <row r="49" spans="2:5" ht="15" customHeight="1" x14ac:dyDescent="0.3">
      <c r="B49" s="25">
        <v>2006</v>
      </c>
      <c r="C49" s="26" t="s">
        <v>13</v>
      </c>
      <c r="D49" s="26">
        <v>194.807512480306</v>
      </c>
      <c r="E49" s="26">
        <v>187.761002649646</v>
      </c>
    </row>
    <row r="50" spans="2:5" ht="15" customHeight="1" x14ac:dyDescent="0.3">
      <c r="B50" s="25">
        <v>2006</v>
      </c>
      <c r="C50" s="26" t="s">
        <v>14</v>
      </c>
      <c r="D50" s="26">
        <v>190.45814362535799</v>
      </c>
      <c r="E50" s="26">
        <v>187.99828925628799</v>
      </c>
    </row>
    <row r="51" spans="2:5" ht="15" customHeight="1" x14ac:dyDescent="0.3">
      <c r="B51" s="25">
        <v>2006</v>
      </c>
      <c r="C51" s="26" t="s">
        <v>15</v>
      </c>
      <c r="D51" s="26">
        <v>186.12646606216401</v>
      </c>
      <c r="E51" s="26">
        <v>185.403173305222</v>
      </c>
    </row>
    <row r="52" spans="2:5" ht="15" customHeight="1" x14ac:dyDescent="0.3">
      <c r="B52" s="25">
        <v>2006</v>
      </c>
      <c r="C52" s="26" t="s">
        <v>16</v>
      </c>
      <c r="D52" s="26">
        <v>184.44228193210199</v>
      </c>
      <c r="E52" s="26">
        <v>183.474350544673</v>
      </c>
    </row>
    <row r="53" spans="2:5" ht="15" customHeight="1" x14ac:dyDescent="0.3">
      <c r="B53" s="25">
        <v>2006</v>
      </c>
      <c r="C53" s="26" t="s">
        <v>17</v>
      </c>
      <c r="D53" s="26">
        <v>178.81074481713199</v>
      </c>
      <c r="E53" s="26">
        <v>183.95183039872001</v>
      </c>
    </row>
    <row r="54" spans="2:5" ht="15" customHeight="1" x14ac:dyDescent="0.3">
      <c r="B54" s="25">
        <v>2006</v>
      </c>
      <c r="C54" s="26" t="s">
        <v>18</v>
      </c>
      <c r="D54" s="26">
        <v>173.395606772207</v>
      </c>
      <c r="E54" s="26">
        <v>171.28351726123901</v>
      </c>
    </row>
    <row r="55" spans="2:5" ht="15" customHeight="1" x14ac:dyDescent="0.3">
      <c r="B55" s="25">
        <v>2007</v>
      </c>
      <c r="C55" s="26" t="s">
        <v>35</v>
      </c>
      <c r="D55" s="26">
        <v>181.99510423888501</v>
      </c>
      <c r="E55" s="26">
        <v>181.001035222155</v>
      </c>
    </row>
    <row r="56" spans="2:5" ht="15" customHeight="1" x14ac:dyDescent="0.3">
      <c r="B56" s="25">
        <v>2007</v>
      </c>
      <c r="C56" s="26" t="s">
        <v>9</v>
      </c>
      <c r="D56" s="26">
        <v>164.70142643799599</v>
      </c>
      <c r="E56" s="26">
        <v>180.991797945298</v>
      </c>
    </row>
    <row r="57" spans="2:5" ht="15" customHeight="1" x14ac:dyDescent="0.3">
      <c r="B57" s="25">
        <v>2007</v>
      </c>
      <c r="C57" s="26" t="s">
        <v>36</v>
      </c>
      <c r="D57" s="26">
        <v>188.39730328885</v>
      </c>
      <c r="E57" s="26">
        <v>184.48283798254599</v>
      </c>
    </row>
    <row r="58" spans="2:5" ht="15" customHeight="1" x14ac:dyDescent="0.3">
      <c r="B58" s="25">
        <v>2007</v>
      </c>
      <c r="C58" s="26" t="s">
        <v>10</v>
      </c>
      <c r="D58" s="26">
        <v>181.85825004922199</v>
      </c>
      <c r="E58" s="26">
        <v>182.37083449058099</v>
      </c>
    </row>
    <row r="59" spans="2:5" ht="15" customHeight="1" x14ac:dyDescent="0.3">
      <c r="B59" s="25">
        <v>2007</v>
      </c>
      <c r="C59" s="26" t="s">
        <v>11</v>
      </c>
      <c r="D59" s="26">
        <v>180.17489644118001</v>
      </c>
      <c r="E59" s="26">
        <v>177.39110157317299</v>
      </c>
    </row>
    <row r="60" spans="2:5" ht="15" customHeight="1" x14ac:dyDescent="0.3">
      <c r="B60" s="25">
        <v>2007</v>
      </c>
      <c r="C60" s="26" t="s">
        <v>12</v>
      </c>
      <c r="D60" s="26">
        <v>183.64301105121899</v>
      </c>
      <c r="E60" s="26">
        <v>184.01188401141101</v>
      </c>
    </row>
    <row r="61" spans="2:5" ht="15" customHeight="1" x14ac:dyDescent="0.3">
      <c r="B61" s="25">
        <v>2007</v>
      </c>
      <c r="C61" s="26" t="s">
        <v>13</v>
      </c>
      <c r="D61" s="26">
        <v>186.144157908387</v>
      </c>
      <c r="E61" s="26">
        <v>178.882975277208</v>
      </c>
    </row>
    <row r="62" spans="2:5" ht="15" customHeight="1" x14ac:dyDescent="0.3">
      <c r="B62" s="25">
        <v>2007</v>
      </c>
      <c r="C62" s="26" t="s">
        <v>14</v>
      </c>
      <c r="D62" s="26">
        <v>161.53286630553001</v>
      </c>
      <c r="E62" s="26">
        <v>160.06403603505899</v>
      </c>
    </row>
    <row r="63" spans="2:5" ht="15" customHeight="1" x14ac:dyDescent="0.3">
      <c r="B63" s="25">
        <v>2007</v>
      </c>
      <c r="C63" s="26" t="s">
        <v>15</v>
      </c>
      <c r="D63" s="26">
        <v>176.806689022059</v>
      </c>
      <c r="E63" s="26">
        <v>176.07797776530199</v>
      </c>
    </row>
    <row r="64" spans="2:5" ht="15" customHeight="1" x14ac:dyDescent="0.3">
      <c r="B64" s="25">
        <v>2007</v>
      </c>
      <c r="C64" s="26" t="s">
        <v>16</v>
      </c>
      <c r="D64" s="26">
        <v>170.6586865205</v>
      </c>
      <c r="E64" s="26">
        <v>169.40138760403499</v>
      </c>
    </row>
    <row r="65" spans="2:5" ht="15" customHeight="1" x14ac:dyDescent="0.3">
      <c r="B65" s="25">
        <v>2007</v>
      </c>
      <c r="C65" s="26" t="s">
        <v>17</v>
      </c>
      <c r="D65" s="26">
        <v>164.09086438309501</v>
      </c>
      <c r="E65" s="26">
        <v>168.90727341045701</v>
      </c>
    </row>
    <row r="66" spans="2:5" ht="15" customHeight="1" x14ac:dyDescent="0.3">
      <c r="B66" s="25">
        <v>2007</v>
      </c>
      <c r="C66" s="26" t="s">
        <v>18</v>
      </c>
      <c r="D66" s="26">
        <v>167.863550294812</v>
      </c>
      <c r="E66" s="26">
        <v>166.13815180954501</v>
      </c>
    </row>
    <row r="67" spans="2:5" ht="15" customHeight="1" x14ac:dyDescent="0.3">
      <c r="B67" s="25">
        <v>2008</v>
      </c>
      <c r="C67" s="26" t="s">
        <v>19</v>
      </c>
      <c r="D67" s="26">
        <v>166.13473940466901</v>
      </c>
      <c r="E67" s="26">
        <v>165.125611140449</v>
      </c>
    </row>
    <row r="68" spans="2:5" ht="15" customHeight="1" x14ac:dyDescent="0.3">
      <c r="B68" s="25">
        <v>2008</v>
      </c>
      <c r="C68" s="26" t="s">
        <v>9</v>
      </c>
      <c r="D68" s="26">
        <v>154.933502630584</v>
      </c>
      <c r="E68" s="26">
        <v>164.647279249424</v>
      </c>
    </row>
    <row r="69" spans="2:5" ht="15" customHeight="1" x14ac:dyDescent="0.3">
      <c r="B69" s="25">
        <v>2008</v>
      </c>
      <c r="C69" s="26" t="s">
        <v>36</v>
      </c>
      <c r="D69" s="26">
        <v>163.95941457218399</v>
      </c>
      <c r="E69" s="26">
        <v>160.344774089753</v>
      </c>
    </row>
    <row r="70" spans="2:5" ht="15" customHeight="1" x14ac:dyDescent="0.3">
      <c r="B70" s="25">
        <v>2008</v>
      </c>
      <c r="C70" s="26" t="s">
        <v>10</v>
      </c>
      <c r="D70" s="26">
        <v>153.82686945842499</v>
      </c>
      <c r="E70" s="26">
        <v>154.00424605576401</v>
      </c>
    </row>
    <row r="71" spans="2:5" ht="15" customHeight="1" x14ac:dyDescent="0.3">
      <c r="B71" s="25">
        <v>2008</v>
      </c>
      <c r="C71" s="26" t="s">
        <v>11</v>
      </c>
      <c r="D71" s="26">
        <v>160.946125915436</v>
      </c>
      <c r="E71" s="26">
        <v>158.624794656039</v>
      </c>
    </row>
    <row r="72" spans="2:5" ht="15" customHeight="1" x14ac:dyDescent="0.3">
      <c r="B72" s="25">
        <v>2008</v>
      </c>
      <c r="C72" s="26" t="s">
        <v>12</v>
      </c>
      <c r="D72" s="26">
        <v>160.33986407029201</v>
      </c>
      <c r="E72" s="26">
        <v>161.243435298842</v>
      </c>
    </row>
    <row r="73" spans="2:5" ht="15" customHeight="1" x14ac:dyDescent="0.3">
      <c r="B73" s="25">
        <v>2008</v>
      </c>
      <c r="C73" s="26" t="s">
        <v>13</v>
      </c>
      <c r="D73" s="26">
        <v>166.00882510702101</v>
      </c>
      <c r="E73" s="26">
        <v>159.07638258973901</v>
      </c>
    </row>
    <row r="74" spans="2:5" ht="15" customHeight="1" x14ac:dyDescent="0.3">
      <c r="B74" s="25">
        <v>2008</v>
      </c>
      <c r="C74" s="26" t="s">
        <v>14</v>
      </c>
      <c r="D74" s="26">
        <v>160.122217761049</v>
      </c>
      <c r="E74" s="26">
        <v>159.29594400959499</v>
      </c>
    </row>
    <row r="75" spans="2:5" ht="15" customHeight="1" x14ac:dyDescent="0.3">
      <c r="B75" s="25">
        <v>2008</v>
      </c>
      <c r="C75" s="26" t="s">
        <v>15</v>
      </c>
      <c r="D75" s="26">
        <v>154.51075922010901</v>
      </c>
      <c r="E75" s="26">
        <v>154.10715859912099</v>
      </c>
    </row>
    <row r="76" spans="2:5" ht="15" customHeight="1" x14ac:dyDescent="0.3">
      <c r="B76" s="25">
        <v>2008</v>
      </c>
      <c r="C76" s="26" t="s">
        <v>16</v>
      </c>
      <c r="D76" s="26">
        <v>160.66290377644199</v>
      </c>
      <c r="E76" s="26">
        <v>159.094935563891</v>
      </c>
    </row>
    <row r="77" spans="2:5" ht="15" customHeight="1" x14ac:dyDescent="0.3">
      <c r="B77" s="25">
        <v>2008</v>
      </c>
      <c r="C77" s="26" t="s">
        <v>17</v>
      </c>
      <c r="D77" s="26">
        <v>155.647048124344</v>
      </c>
      <c r="E77" s="26">
        <v>160.36273122102301</v>
      </c>
    </row>
    <row r="78" spans="2:5" ht="15" customHeight="1" x14ac:dyDescent="0.3">
      <c r="B78" s="25">
        <v>2008</v>
      </c>
      <c r="C78" s="26" t="s">
        <v>18</v>
      </c>
      <c r="D78" s="26">
        <v>157.078066967344</v>
      </c>
      <c r="E78" s="26">
        <v>155.37611799873599</v>
      </c>
    </row>
    <row r="79" spans="2:5" ht="15" customHeight="1" x14ac:dyDescent="0.3">
      <c r="B79" s="25">
        <v>2009</v>
      </c>
      <c r="C79" s="26" t="s">
        <v>19</v>
      </c>
      <c r="D79" s="26">
        <v>154.01045706223201</v>
      </c>
      <c r="E79" s="26">
        <v>152.95328831894199</v>
      </c>
    </row>
    <row r="80" spans="2:5" ht="15" customHeight="1" x14ac:dyDescent="0.3">
      <c r="B80" s="25">
        <v>2009</v>
      </c>
      <c r="C80" s="26" t="s">
        <v>9</v>
      </c>
      <c r="D80" s="26">
        <v>138.280926378538</v>
      </c>
      <c r="E80" s="26">
        <v>151.27902426148</v>
      </c>
    </row>
    <row r="81" spans="2:5" ht="15" customHeight="1" x14ac:dyDescent="0.3">
      <c r="B81" s="25">
        <v>2009</v>
      </c>
      <c r="C81" s="26" t="s">
        <v>36</v>
      </c>
      <c r="D81" s="26">
        <v>151.31633429399201</v>
      </c>
      <c r="E81" s="26">
        <v>147.77632176978901</v>
      </c>
    </row>
    <row r="82" spans="2:5" ht="15" customHeight="1" x14ac:dyDescent="0.3">
      <c r="B82" s="25">
        <v>2009</v>
      </c>
      <c r="C82" s="26" t="s">
        <v>10</v>
      </c>
      <c r="D82" s="26">
        <v>146.921452992816</v>
      </c>
      <c r="E82" s="26">
        <v>146.75780589399901</v>
      </c>
    </row>
    <row r="83" spans="2:5" ht="15" customHeight="1" x14ac:dyDescent="0.3">
      <c r="B83" s="25">
        <v>2009</v>
      </c>
      <c r="C83" s="26" t="s">
        <v>11</v>
      </c>
      <c r="D83" s="26">
        <v>146.45351515700401</v>
      </c>
      <c r="E83" s="26">
        <v>144.47346082954999</v>
      </c>
    </row>
    <row r="84" spans="2:5" ht="15" customHeight="1" x14ac:dyDescent="0.3">
      <c r="B84" s="25">
        <v>2009</v>
      </c>
      <c r="C84" s="26" t="s">
        <v>12</v>
      </c>
      <c r="D84" s="26">
        <v>139.43664353068601</v>
      </c>
      <c r="E84" s="26">
        <v>140.832947835418</v>
      </c>
    </row>
    <row r="85" spans="2:5" ht="15" customHeight="1" x14ac:dyDescent="0.3">
      <c r="B85" s="25">
        <v>2009</v>
      </c>
      <c r="C85" s="26" t="s">
        <v>13</v>
      </c>
      <c r="D85" s="26">
        <v>150.293701134141</v>
      </c>
      <c r="E85" s="26">
        <v>143.854323901736</v>
      </c>
    </row>
    <row r="86" spans="2:5" ht="15" customHeight="1" x14ac:dyDescent="0.3">
      <c r="B86" s="25">
        <v>2009</v>
      </c>
      <c r="C86" s="26" t="s">
        <v>14</v>
      </c>
      <c r="D86" s="26">
        <v>140.90591109979999</v>
      </c>
      <c r="E86" s="26">
        <v>140.68867792553999</v>
      </c>
    </row>
    <row r="87" spans="2:5" ht="15" customHeight="1" x14ac:dyDescent="0.3">
      <c r="B87" s="25">
        <v>2009</v>
      </c>
      <c r="C87" s="26" t="s">
        <v>15</v>
      </c>
      <c r="D87" s="26">
        <v>141.488247576341</v>
      </c>
      <c r="E87" s="26">
        <v>141.52825564808299</v>
      </c>
    </row>
    <row r="88" spans="2:5" ht="15" customHeight="1" x14ac:dyDescent="0.3">
      <c r="B88" s="25">
        <v>2009</v>
      </c>
      <c r="C88" s="26" t="s">
        <v>16</v>
      </c>
      <c r="D88" s="26">
        <v>143.81454657795399</v>
      </c>
      <c r="E88" s="26">
        <v>142.20960654061301</v>
      </c>
    </row>
    <row r="89" spans="2:5" ht="15" customHeight="1" x14ac:dyDescent="0.3">
      <c r="B89" s="25">
        <v>2009</v>
      </c>
      <c r="C89" s="26" t="s">
        <v>17</v>
      </c>
      <c r="D89" s="26">
        <v>135.27919018575199</v>
      </c>
      <c r="E89" s="26">
        <v>139.16361540594099</v>
      </c>
    </row>
    <row r="90" spans="2:5" ht="15" customHeight="1" x14ac:dyDescent="0.3">
      <c r="B90" s="25">
        <v>2009</v>
      </c>
      <c r="C90" s="26" t="s">
        <v>18</v>
      </c>
      <c r="D90" s="26">
        <v>140.80152985301501</v>
      </c>
      <c r="E90" s="26">
        <v>139.051387456855</v>
      </c>
    </row>
    <row r="91" spans="2:5" ht="15" customHeight="1" x14ac:dyDescent="0.3">
      <c r="B91" s="25">
        <v>2010</v>
      </c>
      <c r="C91" s="26" t="s">
        <v>19</v>
      </c>
      <c r="D91" s="26">
        <v>140.59573086863099</v>
      </c>
      <c r="E91" s="26">
        <v>139.49119811568801</v>
      </c>
    </row>
    <row r="92" spans="2:5" ht="15" customHeight="1" x14ac:dyDescent="0.3">
      <c r="B92" s="25">
        <v>2010</v>
      </c>
      <c r="C92" s="26" t="s">
        <v>9</v>
      </c>
      <c r="D92" s="26">
        <v>126.95841033308101</v>
      </c>
      <c r="E92" s="26">
        <v>138.62001720818799</v>
      </c>
    </row>
    <row r="93" spans="2:5" ht="15" customHeight="1" x14ac:dyDescent="0.3">
      <c r="B93" s="25">
        <v>2010</v>
      </c>
      <c r="C93" s="26" t="s">
        <v>36</v>
      </c>
      <c r="D93" s="26">
        <v>141.06780890869101</v>
      </c>
      <c r="E93" s="26">
        <v>137.472718911599</v>
      </c>
    </row>
    <row r="94" spans="2:5" ht="15" customHeight="1" x14ac:dyDescent="0.3">
      <c r="B94" s="25">
        <v>2010</v>
      </c>
      <c r="C94" s="26" t="s">
        <v>10</v>
      </c>
      <c r="D94" s="26">
        <v>138.91310841697401</v>
      </c>
      <c r="E94" s="26">
        <v>138.5638343224</v>
      </c>
    </row>
    <row r="95" spans="2:5" ht="15" customHeight="1" x14ac:dyDescent="0.3">
      <c r="B95" s="25">
        <v>2010</v>
      </c>
      <c r="C95" s="26" t="s">
        <v>11</v>
      </c>
      <c r="D95" s="26">
        <v>140.845285100929</v>
      </c>
      <c r="E95" s="26">
        <v>138.95968972363801</v>
      </c>
    </row>
    <row r="96" spans="2:5" ht="15" customHeight="1" x14ac:dyDescent="0.3">
      <c r="B96" s="25">
        <v>2010</v>
      </c>
      <c r="C96" s="26" t="s">
        <v>12</v>
      </c>
      <c r="D96" s="26">
        <v>136.276650535709</v>
      </c>
      <c r="E96" s="26">
        <v>138.238727953238</v>
      </c>
    </row>
    <row r="97" spans="2:5" ht="15" customHeight="1" x14ac:dyDescent="0.3">
      <c r="B97" s="25">
        <v>2010</v>
      </c>
      <c r="C97" s="26" t="s">
        <v>13</v>
      </c>
      <c r="D97" s="26">
        <v>146.390217410904</v>
      </c>
      <c r="E97" s="26">
        <v>140.319938524691</v>
      </c>
    </row>
    <row r="98" spans="2:5" ht="15" customHeight="1" x14ac:dyDescent="0.3">
      <c r="B98" s="25">
        <v>2010</v>
      </c>
      <c r="C98" s="26" t="s">
        <v>14</v>
      </c>
      <c r="D98" s="26">
        <v>137.16187283181799</v>
      </c>
      <c r="E98" s="26">
        <v>137.20926948789</v>
      </c>
    </row>
    <row r="99" spans="2:5" ht="15" customHeight="1" x14ac:dyDescent="0.3">
      <c r="B99" s="25">
        <v>2010</v>
      </c>
      <c r="C99" s="26" t="s">
        <v>15</v>
      </c>
      <c r="D99" s="26">
        <v>137.12669631900201</v>
      </c>
      <c r="E99" s="26">
        <v>137.690879490106</v>
      </c>
    </row>
    <row r="100" spans="2:5" ht="15" customHeight="1" x14ac:dyDescent="0.3">
      <c r="B100" s="25">
        <v>2010</v>
      </c>
      <c r="C100" s="26" t="s">
        <v>16</v>
      </c>
      <c r="D100" s="26">
        <v>139.92265680311499</v>
      </c>
      <c r="E100" s="26">
        <v>138.254982411491</v>
      </c>
    </row>
    <row r="101" spans="2:5" ht="15" customHeight="1" x14ac:dyDescent="0.3">
      <c r="B101" s="25">
        <v>2010</v>
      </c>
      <c r="C101" s="26" t="s">
        <v>17</v>
      </c>
      <c r="D101" s="26">
        <v>132.83354175636001</v>
      </c>
      <c r="E101" s="26">
        <v>136.50382562930099</v>
      </c>
    </row>
    <row r="102" spans="2:5" ht="15" customHeight="1" x14ac:dyDescent="0.3">
      <c r="B102" s="25">
        <v>2010</v>
      </c>
      <c r="C102" s="26" t="s">
        <v>18</v>
      </c>
      <c r="D102" s="26">
        <v>138.87073530780401</v>
      </c>
      <c r="E102" s="26">
        <v>136.68362281238001</v>
      </c>
    </row>
    <row r="103" spans="2:5" ht="15" customHeight="1" x14ac:dyDescent="0.3">
      <c r="B103" s="25">
        <v>2011</v>
      </c>
      <c r="C103" s="26" t="s">
        <v>19</v>
      </c>
      <c r="D103" s="26">
        <v>138.124484928638</v>
      </c>
      <c r="E103" s="26">
        <v>136.829616936338</v>
      </c>
    </row>
    <row r="104" spans="2:5" ht="15" customHeight="1" x14ac:dyDescent="0.3">
      <c r="B104" s="25">
        <v>2011</v>
      </c>
      <c r="C104" s="26" t="s">
        <v>9</v>
      </c>
      <c r="D104" s="26">
        <v>124.42411392357999</v>
      </c>
      <c r="E104" s="26">
        <v>135.51742454861801</v>
      </c>
    </row>
    <row r="105" spans="2:5" ht="15" customHeight="1" x14ac:dyDescent="0.3">
      <c r="B105" s="25">
        <v>2011</v>
      </c>
      <c r="C105" s="26" t="s">
        <v>36</v>
      </c>
      <c r="D105" s="26">
        <v>142.052574403162</v>
      </c>
      <c r="E105" s="26">
        <v>138.19390903291799</v>
      </c>
    </row>
    <row r="106" spans="2:5" ht="15" customHeight="1" x14ac:dyDescent="0.3">
      <c r="B106" s="25">
        <v>2011</v>
      </c>
      <c r="C106" s="26" t="s">
        <v>10</v>
      </c>
      <c r="D106" s="26">
        <v>136.95722029705999</v>
      </c>
      <c r="E106" s="26">
        <v>136.50234654415701</v>
      </c>
    </row>
    <row r="107" spans="2:5" ht="15" customHeight="1" x14ac:dyDescent="0.3">
      <c r="B107" s="25">
        <v>2011</v>
      </c>
      <c r="C107" s="26" t="s">
        <v>11</v>
      </c>
      <c r="D107" s="26">
        <v>137.24893316084601</v>
      </c>
      <c r="E107" s="26">
        <v>135.37950588235199</v>
      </c>
    </row>
    <row r="108" spans="2:5" ht="15" customHeight="1" x14ac:dyDescent="0.3">
      <c r="B108" s="25">
        <v>2011</v>
      </c>
      <c r="C108" s="26" t="s">
        <v>12</v>
      </c>
      <c r="D108" s="26">
        <v>130.586122319325</v>
      </c>
      <c r="E108" s="26">
        <v>132.89338241821201</v>
      </c>
    </row>
    <row r="109" spans="2:5" ht="15" customHeight="1" x14ac:dyDescent="0.3">
      <c r="B109" s="25">
        <v>2011</v>
      </c>
      <c r="C109" s="26" t="s">
        <v>13</v>
      </c>
      <c r="D109" s="26">
        <v>136.99261114372499</v>
      </c>
      <c r="E109" s="26">
        <v>131.900626039043</v>
      </c>
    </row>
    <row r="110" spans="2:5" ht="15" customHeight="1" x14ac:dyDescent="0.3">
      <c r="B110" s="25">
        <v>2011</v>
      </c>
      <c r="C110" s="26" t="s">
        <v>14</v>
      </c>
      <c r="D110" s="26">
        <v>131.33475852805299</v>
      </c>
      <c r="E110" s="26">
        <v>131.31755126369501</v>
      </c>
    </row>
    <row r="111" spans="2:5" ht="15" customHeight="1" x14ac:dyDescent="0.3">
      <c r="B111" s="25">
        <v>2011</v>
      </c>
      <c r="C111" s="26" t="s">
        <v>15</v>
      </c>
      <c r="D111" s="26">
        <v>123.487652497895</v>
      </c>
      <c r="E111" s="26">
        <v>124.55109117950499</v>
      </c>
    </row>
    <row r="112" spans="2:5" ht="15" customHeight="1" x14ac:dyDescent="0.3">
      <c r="B112" s="25">
        <v>2011</v>
      </c>
      <c r="C112" s="26" t="s">
        <v>16</v>
      </c>
      <c r="D112" s="26">
        <v>131.245826624839</v>
      </c>
      <c r="E112" s="26">
        <v>129.77974866258299</v>
      </c>
    </row>
    <row r="113" spans="2:5" ht="15" customHeight="1" x14ac:dyDescent="0.3">
      <c r="B113" s="25">
        <v>2011</v>
      </c>
      <c r="C113" s="26" t="s">
        <v>17</v>
      </c>
      <c r="D113" s="26">
        <v>130.96031042408299</v>
      </c>
      <c r="E113" s="26">
        <v>134.31234579659099</v>
      </c>
    </row>
    <row r="114" spans="2:5" ht="15" customHeight="1" x14ac:dyDescent="0.3">
      <c r="B114" s="25">
        <v>2011</v>
      </c>
      <c r="C114" s="26" t="s">
        <v>18</v>
      </c>
      <c r="D114" s="26">
        <v>137.14392292554501</v>
      </c>
      <c r="E114" s="26">
        <v>134.301911290606</v>
      </c>
    </row>
    <row r="115" spans="2:5" ht="15" customHeight="1" x14ac:dyDescent="0.3">
      <c r="B115" s="25">
        <v>2012</v>
      </c>
      <c r="C115" s="26" t="s">
        <v>19</v>
      </c>
      <c r="D115" s="26">
        <v>128.98852759272199</v>
      </c>
      <c r="E115" s="26">
        <v>127.886850156634</v>
      </c>
    </row>
    <row r="116" spans="2:5" ht="15" customHeight="1" x14ac:dyDescent="0.3">
      <c r="B116" s="25">
        <v>2012</v>
      </c>
      <c r="C116" s="26" t="s">
        <v>9</v>
      </c>
      <c r="D116" s="26">
        <v>121.630889135582</v>
      </c>
      <c r="E116" s="26">
        <v>127.934630100908</v>
      </c>
    </row>
    <row r="117" spans="2:5" ht="15" customHeight="1" x14ac:dyDescent="0.3">
      <c r="B117" s="25">
        <v>2012</v>
      </c>
      <c r="C117" s="26" t="s">
        <v>36</v>
      </c>
      <c r="D117" s="26">
        <v>132.19268967410099</v>
      </c>
      <c r="E117" s="26">
        <v>128.161327953637</v>
      </c>
    </row>
    <row r="118" spans="2:5" ht="15" customHeight="1" x14ac:dyDescent="0.3">
      <c r="B118" s="25">
        <v>2012</v>
      </c>
      <c r="C118" s="26" t="s">
        <v>10</v>
      </c>
      <c r="D118" s="26">
        <v>128.137386773434</v>
      </c>
      <c r="E118" s="26">
        <v>127.843354432948</v>
      </c>
    </row>
    <row r="119" spans="2:5" ht="15" customHeight="1" x14ac:dyDescent="0.3">
      <c r="B119" s="25">
        <v>2012</v>
      </c>
      <c r="C119" s="26" t="s">
        <v>11</v>
      </c>
      <c r="D119" s="26">
        <v>129.66989196797201</v>
      </c>
      <c r="E119" s="26">
        <v>128.005162014917</v>
      </c>
    </row>
    <row r="120" spans="2:5" ht="15" customHeight="1" x14ac:dyDescent="0.3">
      <c r="B120" s="25">
        <v>2012</v>
      </c>
      <c r="C120" s="26" t="s">
        <v>12</v>
      </c>
      <c r="D120" s="26">
        <v>125.568304119833</v>
      </c>
      <c r="E120" s="26">
        <v>127.888619443081</v>
      </c>
    </row>
    <row r="121" spans="2:5" ht="15" customHeight="1" x14ac:dyDescent="0.3">
      <c r="B121" s="25">
        <v>2012</v>
      </c>
      <c r="C121" s="26" t="s">
        <v>13</v>
      </c>
      <c r="D121" s="26">
        <v>133.24040976036</v>
      </c>
      <c r="E121" s="26">
        <v>129.034128111142</v>
      </c>
    </row>
    <row r="122" spans="2:5" ht="15" customHeight="1" x14ac:dyDescent="0.3">
      <c r="B122" s="25">
        <v>2012</v>
      </c>
      <c r="C122" s="26" t="s">
        <v>14</v>
      </c>
      <c r="D122" s="26">
        <v>129.042667135085</v>
      </c>
      <c r="E122" s="26">
        <v>128.90682458577001</v>
      </c>
    </row>
    <row r="123" spans="2:5" ht="15" customHeight="1" x14ac:dyDescent="0.3">
      <c r="B123" s="25">
        <v>2012</v>
      </c>
      <c r="C123" s="26" t="s">
        <v>15</v>
      </c>
      <c r="D123" s="26">
        <v>126.689425186495</v>
      </c>
      <c r="E123" s="26">
        <v>128.28303825327001</v>
      </c>
    </row>
    <row r="124" spans="2:5" ht="15" customHeight="1" x14ac:dyDescent="0.3">
      <c r="B124" s="25">
        <v>2012</v>
      </c>
      <c r="C124" s="26" t="s">
        <v>16</v>
      </c>
      <c r="D124" s="26">
        <v>127.696827739021</v>
      </c>
      <c r="E124" s="26">
        <v>126.471890475473</v>
      </c>
    </row>
    <row r="125" spans="2:5" ht="15" customHeight="1" x14ac:dyDescent="0.3">
      <c r="B125" s="25">
        <v>2012</v>
      </c>
      <c r="C125" s="26" t="s">
        <v>17</v>
      </c>
      <c r="D125" s="26">
        <v>126.747999482753</v>
      </c>
      <c r="E125" s="26">
        <v>129.724607815898</v>
      </c>
    </row>
    <row r="126" spans="2:5" ht="15" customHeight="1" x14ac:dyDescent="0.3">
      <c r="B126" s="25">
        <v>2012</v>
      </c>
      <c r="C126" s="26" t="s">
        <v>18</v>
      </c>
      <c r="D126" s="26">
        <v>131.098026541135</v>
      </c>
      <c r="E126" s="26">
        <v>127.56194278741199</v>
      </c>
    </row>
    <row r="127" spans="2:5" ht="15" customHeight="1" x14ac:dyDescent="0.3">
      <c r="B127" s="25">
        <v>2013</v>
      </c>
      <c r="C127" s="26" t="s">
        <v>19</v>
      </c>
      <c r="D127" s="26">
        <v>130.946099321113</v>
      </c>
      <c r="E127" s="26">
        <v>130.20316288879999</v>
      </c>
    </row>
    <row r="128" spans="2:5" ht="15" customHeight="1" x14ac:dyDescent="0.3">
      <c r="B128" s="25">
        <v>2013</v>
      </c>
      <c r="C128" s="26" t="s">
        <v>9</v>
      </c>
      <c r="D128" s="26">
        <v>119.140009664565</v>
      </c>
      <c r="E128" s="26">
        <v>128.657080156597</v>
      </c>
    </row>
    <row r="129" spans="2:5" ht="15" customHeight="1" x14ac:dyDescent="0.3">
      <c r="B129" s="25">
        <v>2013</v>
      </c>
      <c r="C129" s="26" t="s">
        <v>36</v>
      </c>
      <c r="D129" s="26">
        <v>127.225265996739</v>
      </c>
      <c r="E129" s="26">
        <v>122.904250471835</v>
      </c>
    </row>
    <row r="130" spans="2:5" ht="15" customHeight="1" x14ac:dyDescent="0.3">
      <c r="B130" s="25">
        <v>2013</v>
      </c>
      <c r="C130" s="26" t="s">
        <v>10</v>
      </c>
      <c r="D130" s="26">
        <v>127.98860074689</v>
      </c>
      <c r="E130" s="26">
        <v>128.15396282225001</v>
      </c>
    </row>
    <row r="131" spans="2:5" ht="15" customHeight="1" x14ac:dyDescent="0.3">
      <c r="B131" s="25">
        <v>2013</v>
      </c>
      <c r="C131" s="26" t="s">
        <v>11</v>
      </c>
      <c r="D131" s="26">
        <v>129.18873798118801</v>
      </c>
      <c r="E131" s="26">
        <v>127.783887290756</v>
      </c>
    </row>
    <row r="132" spans="2:5" ht="15" customHeight="1" x14ac:dyDescent="0.3">
      <c r="B132" s="25">
        <v>2013</v>
      </c>
      <c r="C132" s="26" t="s">
        <v>12</v>
      </c>
      <c r="D132" s="26">
        <v>127.339559259922</v>
      </c>
      <c r="E132" s="26">
        <v>129.652543460564</v>
      </c>
    </row>
    <row r="133" spans="2:5" ht="15" customHeight="1" x14ac:dyDescent="0.3">
      <c r="B133" s="25">
        <v>2013</v>
      </c>
      <c r="C133" s="26" t="s">
        <v>13</v>
      </c>
      <c r="D133" s="26">
        <v>131.11293331296801</v>
      </c>
      <c r="E133" s="26">
        <v>127.299519204418</v>
      </c>
    </row>
    <row r="134" spans="2:5" ht="15" customHeight="1" x14ac:dyDescent="0.3">
      <c r="B134" s="25">
        <v>2013</v>
      </c>
      <c r="C134" s="26" t="s">
        <v>14</v>
      </c>
      <c r="D134" s="26">
        <v>129.50334359611301</v>
      </c>
      <c r="E134" s="26">
        <v>129.25579460505199</v>
      </c>
    </row>
    <row r="135" spans="2:5" ht="15" customHeight="1" x14ac:dyDescent="0.3">
      <c r="B135" s="25">
        <v>2013</v>
      </c>
      <c r="C135" s="26" t="s">
        <v>15</v>
      </c>
      <c r="D135" s="26">
        <v>127.21355510883301</v>
      </c>
      <c r="E135" s="26">
        <v>129.325287094478</v>
      </c>
    </row>
    <row r="136" spans="2:5" ht="15" customHeight="1" x14ac:dyDescent="0.3">
      <c r="B136" s="25">
        <v>2013</v>
      </c>
      <c r="C136" s="26" t="s">
        <v>16</v>
      </c>
      <c r="D136" s="26">
        <v>130.946409294658</v>
      </c>
      <c r="E136" s="26">
        <v>129.97789950952301</v>
      </c>
    </row>
    <row r="137" spans="2:5" ht="15" customHeight="1" x14ac:dyDescent="0.3">
      <c r="B137" s="25">
        <v>2013</v>
      </c>
      <c r="C137" s="26" t="s">
        <v>17</v>
      </c>
      <c r="D137" s="26">
        <v>124.25579102690899</v>
      </c>
      <c r="E137" s="26">
        <v>126.876625405317</v>
      </c>
    </row>
    <row r="138" spans="2:5" ht="15" customHeight="1" x14ac:dyDescent="0.3">
      <c r="B138" s="25">
        <v>2013</v>
      </c>
      <c r="C138" s="26" t="s">
        <v>18</v>
      </c>
      <c r="D138" s="26">
        <v>130.74405725537699</v>
      </c>
      <c r="E138" s="26">
        <v>126.56536542096499</v>
      </c>
    </row>
    <row r="139" spans="2:5" ht="15" customHeight="1" x14ac:dyDescent="0.3">
      <c r="B139" s="25">
        <v>2014</v>
      </c>
      <c r="C139" s="26" t="s">
        <v>19</v>
      </c>
      <c r="D139" s="26">
        <v>127.715946869398</v>
      </c>
      <c r="E139" s="26">
        <v>127.29283018789501</v>
      </c>
    </row>
    <row r="140" spans="2:5" ht="15" customHeight="1" x14ac:dyDescent="0.3">
      <c r="B140" s="25">
        <v>2014</v>
      </c>
      <c r="C140" s="26" t="s">
        <v>9</v>
      </c>
      <c r="D140" s="26">
        <v>116.389527881516</v>
      </c>
      <c r="E140" s="26">
        <v>125.040927824146</v>
      </c>
    </row>
    <row r="141" spans="2:5" ht="15" customHeight="1" x14ac:dyDescent="0.3">
      <c r="B141" s="25">
        <v>2014</v>
      </c>
      <c r="C141" s="26" t="s">
        <v>36</v>
      </c>
      <c r="D141" s="26">
        <v>128.72319417359901</v>
      </c>
      <c r="E141" s="26">
        <v>124.05514565189399</v>
      </c>
    </row>
    <row r="142" spans="2:5" ht="15" customHeight="1" x14ac:dyDescent="0.3">
      <c r="B142" s="25">
        <v>2014</v>
      </c>
      <c r="C142" s="26" t="s">
        <v>10</v>
      </c>
      <c r="D142" s="26">
        <v>125.874104140475</v>
      </c>
      <c r="E142" s="26">
        <v>126.67788256774401</v>
      </c>
    </row>
    <row r="143" spans="2:5" ht="15" customHeight="1" x14ac:dyDescent="0.3">
      <c r="B143" s="25">
        <v>2014</v>
      </c>
      <c r="C143" s="26" t="s">
        <v>11</v>
      </c>
      <c r="D143" s="26">
        <v>129.76070952594</v>
      </c>
      <c r="E143" s="26">
        <v>128.71466182874099</v>
      </c>
    </row>
    <row r="144" spans="2:5" ht="15" customHeight="1" x14ac:dyDescent="0.3">
      <c r="B144" s="25">
        <v>2014</v>
      </c>
      <c r="C144" s="26" t="s">
        <v>12</v>
      </c>
      <c r="D144" s="26">
        <v>118.631057159135</v>
      </c>
      <c r="E144" s="26">
        <v>120.586633605901</v>
      </c>
    </row>
    <row r="145" spans="2:5" ht="15" customHeight="1" x14ac:dyDescent="0.3">
      <c r="B145" s="25">
        <v>2014</v>
      </c>
      <c r="C145" s="26" t="s">
        <v>13</v>
      </c>
      <c r="D145" s="26">
        <v>125.834858310774</v>
      </c>
      <c r="E145" s="26">
        <v>122.073039387314</v>
      </c>
    </row>
    <row r="146" spans="2:5" ht="15" customHeight="1" x14ac:dyDescent="0.3">
      <c r="B146" s="25">
        <v>2014</v>
      </c>
      <c r="C146" s="26" t="s">
        <v>14</v>
      </c>
      <c r="D146" s="26">
        <v>126.718141597308</v>
      </c>
      <c r="E146" s="26">
        <v>126.549739614633</v>
      </c>
    </row>
    <row r="147" spans="2:5" ht="15" customHeight="1" x14ac:dyDescent="0.3">
      <c r="B147" s="25">
        <v>2014</v>
      </c>
      <c r="C147" s="26" t="s">
        <v>15</v>
      </c>
      <c r="D147" s="26">
        <v>123.807169017372</v>
      </c>
      <c r="E147" s="26">
        <v>126.186431018523</v>
      </c>
    </row>
    <row r="148" spans="2:5" ht="15" customHeight="1" x14ac:dyDescent="0.3">
      <c r="B148" s="25">
        <v>2014</v>
      </c>
      <c r="C148" s="26" t="s">
        <v>16</v>
      </c>
      <c r="D148" s="26">
        <v>128.523715598954</v>
      </c>
      <c r="E148" s="26">
        <v>127.646774509651</v>
      </c>
    </row>
    <row r="149" spans="2:5" ht="15" customHeight="1" x14ac:dyDescent="0.3">
      <c r="B149" s="25">
        <v>2014</v>
      </c>
      <c r="C149" s="26" t="s">
        <v>17</v>
      </c>
      <c r="D149" s="26">
        <v>125.989903497792</v>
      </c>
      <c r="E149" s="26">
        <v>128.545848503304</v>
      </c>
    </row>
    <row r="150" spans="2:5" ht="15" customHeight="1" x14ac:dyDescent="0.3">
      <c r="B150" s="25">
        <v>2014</v>
      </c>
      <c r="C150" s="26" t="s">
        <v>18</v>
      </c>
      <c r="D150" s="26">
        <v>136.61642291855199</v>
      </c>
      <c r="E150" s="26">
        <v>131.95028449984</v>
      </c>
    </row>
    <row r="151" spans="2:5" ht="15" customHeight="1" x14ac:dyDescent="0.3">
      <c r="B151" s="25">
        <v>2015</v>
      </c>
      <c r="C151" s="26" t="s">
        <v>19</v>
      </c>
      <c r="D151" s="26">
        <v>127.90116654515499</v>
      </c>
      <c r="E151" s="26">
        <v>127.537382471355</v>
      </c>
    </row>
    <row r="152" spans="2:5" ht="15" customHeight="1" x14ac:dyDescent="0.3">
      <c r="B152" s="25">
        <v>2015</v>
      </c>
      <c r="C152" s="26" t="s">
        <v>9</v>
      </c>
      <c r="D152" s="26">
        <v>123.797348543198</v>
      </c>
      <c r="E152" s="26">
        <v>132.56989814462</v>
      </c>
    </row>
    <row r="153" spans="2:5" ht="15" customHeight="1" x14ac:dyDescent="0.3">
      <c r="B153" s="25">
        <v>2015</v>
      </c>
      <c r="C153" s="26" t="s">
        <v>36</v>
      </c>
      <c r="D153" s="26">
        <v>138.242658961909</v>
      </c>
      <c r="E153" s="26">
        <v>133.15066139538101</v>
      </c>
    </row>
    <row r="154" spans="2:5" ht="15" customHeight="1" x14ac:dyDescent="0.3">
      <c r="B154" s="25">
        <v>2015</v>
      </c>
      <c r="C154" s="26" t="s">
        <v>10</v>
      </c>
      <c r="D154" s="26">
        <v>122.570187783055</v>
      </c>
      <c r="E154" s="26">
        <v>123.87853481743601</v>
      </c>
    </row>
    <row r="155" spans="2:5" ht="15" customHeight="1" x14ac:dyDescent="0.3">
      <c r="B155" s="25">
        <v>2015</v>
      </c>
      <c r="C155" s="26" t="s">
        <v>11</v>
      </c>
      <c r="D155" s="26">
        <v>123.955423947851</v>
      </c>
      <c r="E155" s="26">
        <v>123.144829297315</v>
      </c>
    </row>
    <row r="156" spans="2:5" ht="15" customHeight="1" x14ac:dyDescent="0.3">
      <c r="B156" s="25">
        <v>2015</v>
      </c>
      <c r="C156" s="26" t="s">
        <v>12</v>
      </c>
      <c r="D156" s="26">
        <v>126.515064951535</v>
      </c>
      <c r="E156" s="26">
        <v>128.569665087028</v>
      </c>
    </row>
    <row r="157" spans="2:5" ht="15" customHeight="1" x14ac:dyDescent="0.3">
      <c r="B157" s="25">
        <v>2015</v>
      </c>
      <c r="C157" s="26" t="s">
        <v>13</v>
      </c>
      <c r="D157" s="26">
        <v>138.46367773549301</v>
      </c>
      <c r="E157" s="26">
        <v>133.79142278025699</v>
      </c>
    </row>
    <row r="158" spans="2:5" ht="15" customHeight="1" x14ac:dyDescent="0.3">
      <c r="B158" s="25">
        <v>2015</v>
      </c>
      <c r="C158" s="26" t="s">
        <v>14</v>
      </c>
      <c r="D158" s="26">
        <v>125.434788434186</v>
      </c>
      <c r="E158" s="26">
        <v>125.37120024528301</v>
      </c>
    </row>
    <row r="159" spans="2:5" ht="15" customHeight="1" x14ac:dyDescent="0.3">
      <c r="B159" s="25">
        <v>2015</v>
      </c>
      <c r="C159" s="26" t="s">
        <v>15</v>
      </c>
      <c r="D159" s="26">
        <v>122.763089929987</v>
      </c>
      <c r="E159" s="26">
        <v>125.285087486935</v>
      </c>
    </row>
    <row r="160" spans="2:5" ht="15" customHeight="1" x14ac:dyDescent="0.3">
      <c r="B160" s="25">
        <v>2015</v>
      </c>
      <c r="C160" s="26" t="s">
        <v>16</v>
      </c>
      <c r="D160" s="26">
        <v>126.054454784415</v>
      </c>
      <c r="E160" s="26">
        <v>125.15050439146199</v>
      </c>
    </row>
    <row r="161" spans="2:5" ht="15" customHeight="1" x14ac:dyDescent="0.3">
      <c r="B161" s="25">
        <v>2015</v>
      </c>
      <c r="C161" s="26" t="s">
        <v>17</v>
      </c>
      <c r="D161" s="26">
        <v>123.39265493337</v>
      </c>
      <c r="E161" s="26">
        <v>125.97838478356999</v>
      </c>
    </row>
    <row r="162" spans="2:5" ht="15" customHeight="1" x14ac:dyDescent="0.3">
      <c r="B162" s="25">
        <v>2015</v>
      </c>
      <c r="C162" s="26" t="s">
        <v>18</v>
      </c>
      <c r="D162" s="26">
        <v>130.895690866206</v>
      </c>
      <c r="E162" s="26">
        <v>126.510639782204</v>
      </c>
    </row>
    <row r="163" spans="2:5" ht="15" customHeight="1" x14ac:dyDescent="0.3">
      <c r="B163" s="25">
        <v>2016</v>
      </c>
      <c r="C163" s="26" t="s">
        <v>19</v>
      </c>
      <c r="D163" s="26">
        <v>123.18414569175999</v>
      </c>
      <c r="E163" s="26">
        <v>122.802927229369</v>
      </c>
    </row>
    <row r="164" spans="2:5" ht="15" customHeight="1" x14ac:dyDescent="0.3">
      <c r="B164" s="25">
        <v>2016</v>
      </c>
      <c r="C164" s="26" t="s">
        <v>9</v>
      </c>
      <c r="D164" s="26">
        <v>120.03772448908001</v>
      </c>
      <c r="E164" s="26">
        <v>124.235670232601</v>
      </c>
    </row>
    <row r="165" spans="2:5" ht="15" customHeight="1" x14ac:dyDescent="0.3">
      <c r="B165" s="25">
        <v>2016</v>
      </c>
      <c r="C165" s="26" t="s">
        <v>36</v>
      </c>
      <c r="D165" s="26">
        <v>130.681495467578</v>
      </c>
      <c r="E165" s="26">
        <v>125.911318424702</v>
      </c>
    </row>
    <row r="166" spans="2:5" ht="15" customHeight="1" x14ac:dyDescent="0.3">
      <c r="B166" s="25">
        <v>2016</v>
      </c>
      <c r="C166" s="26" t="s">
        <v>10</v>
      </c>
      <c r="D166" s="26">
        <v>119.078889568433</v>
      </c>
      <c r="E166" s="26">
        <v>120.742234488516</v>
      </c>
    </row>
    <row r="167" spans="2:5" ht="15" customHeight="1" x14ac:dyDescent="0.3">
      <c r="B167" s="25">
        <v>2016</v>
      </c>
      <c r="C167" s="26" t="s">
        <v>11</v>
      </c>
      <c r="D167" s="26">
        <v>121.885710110896</v>
      </c>
      <c r="E167" s="26">
        <v>121.185964995334</v>
      </c>
    </row>
    <row r="168" spans="2:5" ht="15" customHeight="1" x14ac:dyDescent="0.3">
      <c r="B168" s="25">
        <v>2016</v>
      </c>
      <c r="C168" s="26" t="s">
        <v>12</v>
      </c>
      <c r="D168" s="26">
        <v>119.297795703587</v>
      </c>
      <c r="E168" s="26">
        <v>121.15393475896499</v>
      </c>
    </row>
    <row r="169" spans="2:5" ht="15" customHeight="1" x14ac:dyDescent="0.3">
      <c r="B169" s="25">
        <v>2016</v>
      </c>
      <c r="C169" s="26" t="s">
        <v>13</v>
      </c>
      <c r="D169" s="26">
        <v>127.935515294894</v>
      </c>
      <c r="E169" s="26">
        <v>123.12287494003201</v>
      </c>
    </row>
    <row r="170" spans="2:5" ht="15" customHeight="1" x14ac:dyDescent="0.3">
      <c r="B170" s="25">
        <v>2016</v>
      </c>
      <c r="C170" s="26" t="s">
        <v>14</v>
      </c>
      <c r="D170" s="26">
        <v>119.566240100797</v>
      </c>
      <c r="E170" s="26">
        <v>119.628183291797</v>
      </c>
    </row>
    <row r="171" spans="2:5" ht="15" customHeight="1" x14ac:dyDescent="0.3">
      <c r="B171" s="25">
        <v>2016</v>
      </c>
      <c r="C171" s="26" t="s">
        <v>15</v>
      </c>
      <c r="D171" s="26">
        <v>115.851571215221</v>
      </c>
      <c r="E171" s="26">
        <v>118.242596440035</v>
      </c>
    </row>
    <row r="172" spans="2:5" ht="15" customHeight="1" x14ac:dyDescent="0.3">
      <c r="B172" s="25">
        <v>2016</v>
      </c>
      <c r="C172" s="26" t="s">
        <v>16</v>
      </c>
      <c r="D172" s="26">
        <v>118.219172705604</v>
      </c>
      <c r="E172" s="26">
        <v>117.259752456008</v>
      </c>
    </row>
    <row r="173" spans="2:5" ht="15" customHeight="1" x14ac:dyDescent="0.3">
      <c r="B173" s="25">
        <v>2016</v>
      </c>
      <c r="C173" s="26" t="s">
        <v>17</v>
      </c>
      <c r="D173" s="26">
        <v>114.177312778912</v>
      </c>
      <c r="E173" s="26">
        <v>116.74129043933399</v>
      </c>
    </row>
    <row r="174" spans="2:5" ht="15" customHeight="1" x14ac:dyDescent="0.3">
      <c r="B174" s="25">
        <v>2016</v>
      </c>
      <c r="C174" s="26" t="s">
        <v>18</v>
      </c>
      <c r="D174" s="26">
        <v>117.937876150012</v>
      </c>
      <c r="E174" s="26">
        <v>114.364374679775</v>
      </c>
    </row>
    <row r="175" spans="2:5" ht="15" customHeight="1" x14ac:dyDescent="0.3">
      <c r="B175" s="25">
        <v>2017</v>
      </c>
      <c r="C175" s="26" t="s">
        <v>19</v>
      </c>
      <c r="D175" s="26">
        <v>115.81946623773899</v>
      </c>
      <c r="E175" s="26">
        <v>115.215132203717</v>
      </c>
    </row>
    <row r="176" spans="2:5" ht="15" customHeight="1" x14ac:dyDescent="0.3">
      <c r="B176" s="25">
        <v>2017</v>
      </c>
      <c r="C176" s="26" t="s">
        <v>9</v>
      </c>
      <c r="D176" s="26">
        <v>104.623637188236</v>
      </c>
      <c r="E176" s="26">
        <v>111.50416344653399</v>
      </c>
    </row>
    <row r="177" spans="2:5" ht="15" customHeight="1" x14ac:dyDescent="0.3">
      <c r="B177" s="25">
        <v>2017</v>
      </c>
      <c r="C177" s="26" t="s">
        <v>20</v>
      </c>
      <c r="D177" s="26">
        <v>113.610027749461</v>
      </c>
      <c r="E177" s="26">
        <v>109.56733665642599</v>
      </c>
    </row>
    <row r="178" spans="2:5" ht="15" customHeight="1" x14ac:dyDescent="0.3">
      <c r="B178" s="25">
        <v>2017</v>
      </c>
      <c r="C178" s="26" t="s">
        <v>10</v>
      </c>
      <c r="D178" s="26">
        <v>108.261742170763</v>
      </c>
      <c r="E178" s="26">
        <v>109.94104907755499</v>
      </c>
    </row>
    <row r="179" spans="2:5" ht="15" customHeight="1" x14ac:dyDescent="0.3">
      <c r="B179" s="25">
        <v>2017</v>
      </c>
      <c r="C179" s="26" t="s">
        <v>11</v>
      </c>
      <c r="D179" s="26">
        <v>109.69041070057</v>
      </c>
      <c r="E179" s="26">
        <v>109.08078704701499</v>
      </c>
    </row>
    <row r="180" spans="2:5" ht="15" customHeight="1" x14ac:dyDescent="0.3">
      <c r="B180" s="25">
        <v>2017</v>
      </c>
      <c r="C180" s="26" t="s">
        <v>12</v>
      </c>
      <c r="D180" s="26">
        <v>110.192968877745</v>
      </c>
      <c r="E180" s="26">
        <v>112.037849071914</v>
      </c>
    </row>
    <row r="181" spans="2:5" ht="15" customHeight="1" x14ac:dyDescent="0.3">
      <c r="B181" s="25">
        <v>2017</v>
      </c>
      <c r="C181" s="26" t="s">
        <v>13</v>
      </c>
      <c r="D181" s="26">
        <v>112.050408491995</v>
      </c>
      <c r="E181" s="26">
        <v>107.552098017136</v>
      </c>
    </row>
    <row r="182" spans="2:5" ht="15" customHeight="1" x14ac:dyDescent="0.3">
      <c r="B182" s="25">
        <v>2017</v>
      </c>
      <c r="C182" s="26" t="s">
        <v>14</v>
      </c>
      <c r="D182" s="26">
        <v>105.99724981563899</v>
      </c>
      <c r="E182" s="26">
        <v>105.975498517261</v>
      </c>
    </row>
    <row r="183" spans="2:5" ht="15" customHeight="1" x14ac:dyDescent="0.3">
      <c r="B183" s="27">
        <v>2017</v>
      </c>
      <c r="C183" s="26" t="s">
        <v>15</v>
      </c>
      <c r="D183" s="26">
        <v>87.938356520222996</v>
      </c>
      <c r="E183" s="26">
        <v>89.602521713488997</v>
      </c>
    </row>
    <row r="184" spans="2:5" ht="15" customHeight="1" x14ac:dyDescent="0.3">
      <c r="B184" s="27">
        <v>2017</v>
      </c>
      <c r="C184" s="26" t="s">
        <v>16</v>
      </c>
      <c r="D184" s="26">
        <v>104.375608942794</v>
      </c>
      <c r="E184" s="26">
        <v>103.496659471358</v>
      </c>
    </row>
    <row r="185" spans="2:5" ht="15" customHeight="1" x14ac:dyDescent="0.3">
      <c r="B185" s="27">
        <v>2017</v>
      </c>
      <c r="C185" s="26" t="s">
        <v>17</v>
      </c>
      <c r="D185" s="26">
        <v>100.90877346770201</v>
      </c>
      <c r="E185" s="26">
        <v>103.26998406408001</v>
      </c>
    </row>
    <row r="186" spans="2:5" ht="15" customHeight="1" x14ac:dyDescent="0.3">
      <c r="B186" s="27">
        <v>2017</v>
      </c>
      <c r="C186" s="26" t="s">
        <v>18</v>
      </c>
      <c r="D186" s="26">
        <v>104.723481422351</v>
      </c>
      <c r="E186" s="26">
        <v>102.155059189269</v>
      </c>
    </row>
    <row r="187" spans="2:5" ht="15" customHeight="1" x14ac:dyDescent="0.3">
      <c r="B187" s="25">
        <v>2018</v>
      </c>
      <c r="C187" s="26" t="s">
        <v>19</v>
      </c>
      <c r="D187" s="26">
        <v>103.90876161392799</v>
      </c>
      <c r="E187" s="26">
        <v>102.94444200912</v>
      </c>
    </row>
    <row r="188" spans="2:5" ht="15" customHeight="1" x14ac:dyDescent="0.3">
      <c r="B188" s="25">
        <v>2018</v>
      </c>
      <c r="C188" s="26" t="s">
        <v>9</v>
      </c>
      <c r="D188" s="26">
        <v>95.150719171698</v>
      </c>
      <c r="E188" s="26">
        <v>101.326131414835</v>
      </c>
    </row>
    <row r="189" spans="2:5" ht="15" customHeight="1" x14ac:dyDescent="0.3">
      <c r="B189" s="25">
        <v>2018</v>
      </c>
      <c r="C189" s="26" t="s">
        <v>20</v>
      </c>
      <c r="D189" s="26">
        <v>105.112583082683</v>
      </c>
      <c r="E189" s="26">
        <v>101.65217798403999</v>
      </c>
    </row>
    <row r="190" spans="2:5" ht="15" customHeight="1" x14ac:dyDescent="0.3">
      <c r="B190" s="25">
        <v>2018</v>
      </c>
      <c r="C190" s="26" t="s">
        <v>10</v>
      </c>
      <c r="D190" s="26">
        <v>100.779321511723</v>
      </c>
      <c r="E190" s="26">
        <v>102.18530416622301</v>
      </c>
    </row>
    <row r="191" spans="2:5" ht="15" customHeight="1" x14ac:dyDescent="0.3">
      <c r="B191" s="25">
        <v>2018</v>
      </c>
      <c r="C191" s="26" t="s">
        <v>11</v>
      </c>
      <c r="D191" s="26">
        <v>102.54630599393199</v>
      </c>
      <c r="E191" s="26">
        <v>101.90967233865599</v>
      </c>
    </row>
    <row r="192" spans="2:5" ht="15" customHeight="1" x14ac:dyDescent="0.3">
      <c r="B192" s="25">
        <v>2018</v>
      </c>
      <c r="C192" s="26" t="s">
        <v>12</v>
      </c>
      <c r="D192" s="26">
        <v>98.397342945085001</v>
      </c>
      <c r="E192" s="26">
        <v>99.982667469942996</v>
      </c>
    </row>
    <row r="193" spans="2:5" ht="15" customHeight="1" x14ac:dyDescent="0.3">
      <c r="B193" s="25">
        <v>2018</v>
      </c>
      <c r="C193" s="26" t="s">
        <v>13</v>
      </c>
      <c r="D193" s="26">
        <v>104.982181554843</v>
      </c>
      <c r="E193" s="26">
        <v>100.97272235893</v>
      </c>
    </row>
    <row r="194" spans="2:5" ht="15" customHeight="1" x14ac:dyDescent="0.3">
      <c r="B194" s="25">
        <v>2018</v>
      </c>
      <c r="C194" s="26" t="s">
        <v>14</v>
      </c>
      <c r="D194" s="26">
        <v>99.501165713629007</v>
      </c>
      <c r="E194" s="26">
        <v>99.429303510577995</v>
      </c>
    </row>
    <row r="195" spans="2:5" ht="15" customHeight="1" x14ac:dyDescent="0.3">
      <c r="B195" s="25">
        <v>2018</v>
      </c>
      <c r="C195" s="26" t="s">
        <v>15</v>
      </c>
      <c r="D195" s="26">
        <v>100.61735714010899</v>
      </c>
      <c r="E195" s="26">
        <v>102.205564640546</v>
      </c>
    </row>
    <row r="196" spans="2:5" ht="15" customHeight="1" x14ac:dyDescent="0.3">
      <c r="B196" s="25">
        <v>2018</v>
      </c>
      <c r="C196" s="26" t="s">
        <v>16</v>
      </c>
      <c r="D196" s="26">
        <v>99.159929304187997</v>
      </c>
      <c r="E196" s="26">
        <v>98.283254754137999</v>
      </c>
    </row>
    <row r="197" spans="2:5" ht="15" customHeight="1" x14ac:dyDescent="0.3">
      <c r="B197" s="25">
        <v>2018</v>
      </c>
      <c r="C197" s="26" t="s">
        <v>17</v>
      </c>
      <c r="D197" s="26">
        <v>92.997068974254006</v>
      </c>
      <c r="E197" s="26">
        <v>95.153935761859998</v>
      </c>
    </row>
    <row r="198" spans="2:5" ht="15" customHeight="1" x14ac:dyDescent="0.3">
      <c r="B198" s="25">
        <v>2018</v>
      </c>
      <c r="C198" s="26" t="s">
        <v>18</v>
      </c>
      <c r="D198" s="26">
        <v>96.847262993928993</v>
      </c>
      <c r="E198" s="26">
        <v>95.144847506638001</v>
      </c>
    </row>
    <row r="199" spans="2:5" ht="15" customHeight="1" x14ac:dyDescent="0.3">
      <c r="B199" s="25">
        <v>2019</v>
      </c>
      <c r="C199" s="26" t="s">
        <v>35</v>
      </c>
      <c r="D199" s="26">
        <v>94.682139953431005</v>
      </c>
      <c r="E199" s="26">
        <v>93.319610636701995</v>
      </c>
    </row>
    <row r="200" spans="2:5" ht="15" customHeight="1" x14ac:dyDescent="0.3">
      <c r="B200" s="25">
        <v>2019</v>
      </c>
      <c r="C200" s="26" t="s">
        <v>9</v>
      </c>
      <c r="D200" s="26">
        <v>89.194371905165994</v>
      </c>
      <c r="E200" s="26">
        <v>95.108481490022996</v>
      </c>
    </row>
    <row r="201" spans="2:5" ht="15" customHeight="1" x14ac:dyDescent="0.3">
      <c r="B201" s="25">
        <v>2019</v>
      </c>
      <c r="C201" s="26" t="s">
        <v>20</v>
      </c>
      <c r="D201" s="26">
        <v>97.010193382254002</v>
      </c>
      <c r="E201" s="26">
        <v>94.122002581431005</v>
      </c>
    </row>
    <row r="202" spans="2:5" ht="15" customHeight="1" x14ac:dyDescent="0.3">
      <c r="B202" s="25">
        <v>2019</v>
      </c>
      <c r="C202" s="26" t="s">
        <v>10</v>
      </c>
      <c r="D202" s="26">
        <v>92.863459293031994</v>
      </c>
      <c r="E202" s="26">
        <v>93.670246947367005</v>
      </c>
    </row>
    <row r="203" spans="2:5" ht="15" customHeight="1" x14ac:dyDescent="0.3">
      <c r="B203" s="25">
        <v>2019</v>
      </c>
      <c r="C203" s="26" t="s">
        <v>11</v>
      </c>
      <c r="D203" s="26">
        <v>95.405712700193007</v>
      </c>
      <c r="E203" s="26">
        <v>94.703756983947002</v>
      </c>
    </row>
    <row r="204" spans="2:5" ht="15" customHeight="1" x14ac:dyDescent="0.3">
      <c r="B204" s="28">
        <v>2019</v>
      </c>
      <c r="C204" s="29" t="s">
        <v>12</v>
      </c>
      <c r="D204" s="26">
        <v>93.575299513774993</v>
      </c>
      <c r="E204" s="26">
        <v>95.082732873308998</v>
      </c>
    </row>
    <row r="205" spans="2:5" ht="15" customHeight="1" x14ac:dyDescent="0.3">
      <c r="B205" s="25">
        <v>2019</v>
      </c>
      <c r="C205" s="26" t="s">
        <v>13</v>
      </c>
      <c r="D205" s="26">
        <v>98.343943035885005</v>
      </c>
      <c r="E205" s="26">
        <v>95.125602056475998</v>
      </c>
    </row>
    <row r="206" spans="2:5" ht="15" customHeight="1" x14ac:dyDescent="0.3">
      <c r="B206" s="25">
        <v>2019</v>
      </c>
      <c r="C206" s="26" t="s">
        <v>14</v>
      </c>
      <c r="D206" s="26">
        <v>99.901920014026999</v>
      </c>
      <c r="E206" s="26">
        <v>99.622838498275996</v>
      </c>
    </row>
    <row r="207" spans="2:5" ht="15" customHeight="1" x14ac:dyDescent="0.3">
      <c r="B207" s="25">
        <v>2019</v>
      </c>
      <c r="C207" s="26" t="s">
        <v>15</v>
      </c>
      <c r="D207" s="26">
        <v>93.301511221059002</v>
      </c>
      <c r="E207" s="26">
        <v>94.634978572692006</v>
      </c>
    </row>
    <row r="208" spans="2:5" ht="15" customHeight="1" x14ac:dyDescent="0.3">
      <c r="B208" s="25">
        <v>2019</v>
      </c>
      <c r="C208" s="26" t="s">
        <v>16</v>
      </c>
      <c r="D208" s="26">
        <v>92.298852711362002</v>
      </c>
      <c r="E208" s="26">
        <v>91.274525869542003</v>
      </c>
    </row>
    <row r="209" spans="2:5" ht="15" customHeight="1" x14ac:dyDescent="0.3">
      <c r="B209" s="25">
        <v>2019</v>
      </c>
      <c r="C209" s="26" t="s">
        <v>17</v>
      </c>
      <c r="D209" s="26">
        <v>92.541434298842006</v>
      </c>
      <c r="E209" s="26">
        <v>94.566618261369001</v>
      </c>
    </row>
    <row r="210" spans="2:5" ht="15" customHeight="1" x14ac:dyDescent="0.3">
      <c r="B210" s="25">
        <v>2019</v>
      </c>
      <c r="C210" s="26" t="s">
        <v>18</v>
      </c>
      <c r="D210" s="26">
        <v>99.559608227349003</v>
      </c>
      <c r="E210" s="26">
        <v>98.35553114791</v>
      </c>
    </row>
    <row r="211" spans="2:5" ht="15" customHeight="1" x14ac:dyDescent="0.3">
      <c r="B211" s="25">
        <v>2020</v>
      </c>
      <c r="C211" s="26" t="s">
        <v>19</v>
      </c>
      <c r="D211" s="26">
        <v>96.581472741336</v>
      </c>
      <c r="E211" s="26">
        <v>95.002383186431004</v>
      </c>
    </row>
    <row r="212" spans="2:5" ht="15" customHeight="1" x14ac:dyDescent="0.3">
      <c r="B212" s="25">
        <v>2020</v>
      </c>
      <c r="C212" s="26" t="s">
        <v>9</v>
      </c>
      <c r="D212" s="26">
        <v>91.134303274540997</v>
      </c>
      <c r="E212" s="26">
        <v>94.511760391064996</v>
      </c>
    </row>
    <row r="213" spans="2:5" ht="15" customHeight="1" x14ac:dyDescent="0.3">
      <c r="B213" s="25">
        <v>2020</v>
      </c>
      <c r="C213" s="26" t="s">
        <v>20</v>
      </c>
      <c r="D213" s="26">
        <v>93.791727619382002</v>
      </c>
      <c r="E213" s="26">
        <v>91.134918918799997</v>
      </c>
    </row>
    <row r="214" spans="2:5" ht="15" customHeight="1" x14ac:dyDescent="0.3">
      <c r="B214" s="25">
        <v>2020</v>
      </c>
      <c r="C214" s="26" t="s">
        <v>10</v>
      </c>
      <c r="D214" s="26">
        <v>88.454586982758002</v>
      </c>
      <c r="E214" s="26">
        <v>88.669270979331003</v>
      </c>
    </row>
    <row r="215" spans="2:5" ht="15" customHeight="1" x14ac:dyDescent="0.3">
      <c r="B215" s="25">
        <v>2020</v>
      </c>
      <c r="C215" s="26" t="s">
        <v>11</v>
      </c>
      <c r="D215" s="26">
        <v>87.777947308181993</v>
      </c>
      <c r="E215" s="26">
        <v>86.962125493151007</v>
      </c>
    </row>
    <row r="216" spans="2:5" ht="15" customHeight="1" x14ac:dyDescent="0.3">
      <c r="B216" s="25">
        <v>2020</v>
      </c>
      <c r="C216" s="26" t="s">
        <v>12</v>
      </c>
      <c r="D216" s="26">
        <v>84.195452314435997</v>
      </c>
      <c r="E216" s="26">
        <v>85.329639137200004</v>
      </c>
    </row>
    <row r="217" spans="2:5" ht="15" customHeight="1" x14ac:dyDescent="0.3">
      <c r="B217" s="25">
        <v>2020</v>
      </c>
      <c r="C217" s="26" t="s">
        <v>13</v>
      </c>
      <c r="D217" s="26">
        <v>87.460887182169003</v>
      </c>
      <c r="E217" s="26">
        <v>85.288284258920996</v>
      </c>
    </row>
    <row r="218" spans="2:5" ht="15" customHeight="1" x14ac:dyDescent="0.3">
      <c r="B218" s="25">
        <v>2020</v>
      </c>
      <c r="C218" s="26" t="s">
        <v>14</v>
      </c>
      <c r="D218" s="26">
        <v>86.518519240423998</v>
      </c>
      <c r="E218" s="26">
        <v>86.200277481732002</v>
      </c>
    </row>
    <row r="219" spans="2:5" ht="15" customHeight="1" x14ac:dyDescent="0.3">
      <c r="B219" s="25">
        <v>2020</v>
      </c>
      <c r="C219" s="26" t="s">
        <v>15</v>
      </c>
      <c r="D219" s="26">
        <v>85.080922810854005</v>
      </c>
      <c r="E219" s="26">
        <v>86.437864549856002</v>
      </c>
    </row>
    <row r="220" spans="2:5" ht="15" customHeight="1" x14ac:dyDescent="0.3">
      <c r="B220" s="25">
        <v>2020</v>
      </c>
      <c r="C220" s="26" t="s">
        <v>16</v>
      </c>
      <c r="D220" s="26">
        <v>85.531025319318999</v>
      </c>
      <c r="E220" s="26">
        <v>84.270523937801002</v>
      </c>
    </row>
    <row r="221" spans="2:5" ht="15" customHeight="1" x14ac:dyDescent="0.3">
      <c r="B221" s="25">
        <v>2020</v>
      </c>
      <c r="C221" s="26" t="s">
        <v>17</v>
      </c>
      <c r="D221" s="26">
        <v>83.834280757054003</v>
      </c>
      <c r="E221" s="26">
        <v>85.405740060390002</v>
      </c>
    </row>
    <row r="222" spans="2:5" ht="15" customHeight="1" x14ac:dyDescent="0.3">
      <c r="B222" s="25">
        <v>2020</v>
      </c>
      <c r="C222" s="26" t="s">
        <v>18</v>
      </c>
      <c r="D222" s="26">
        <v>85.804300228171996</v>
      </c>
      <c r="E222" s="26">
        <v>85.045063945067994</v>
      </c>
    </row>
    <row r="223" spans="2:5" ht="15" customHeight="1" x14ac:dyDescent="0.3">
      <c r="B223" s="25">
        <v>2021</v>
      </c>
      <c r="C223" s="26" t="s">
        <v>19</v>
      </c>
      <c r="D223" s="26">
        <v>86.552529302685002</v>
      </c>
      <c r="E223" s="26">
        <v>85.070069584598002</v>
      </c>
    </row>
    <row r="224" spans="2:5" ht="15" customHeight="1" x14ac:dyDescent="0.3">
      <c r="B224" s="25">
        <v>2021</v>
      </c>
      <c r="C224" s="26" t="s">
        <v>9</v>
      </c>
      <c r="D224" s="26">
        <v>78.827205647726004</v>
      </c>
      <c r="E224" s="26">
        <v>84.843546958515006</v>
      </c>
    </row>
    <row r="225" spans="2:5" ht="15" customHeight="1" x14ac:dyDescent="0.3">
      <c r="B225" s="25">
        <v>2021</v>
      </c>
      <c r="C225" s="26" t="s">
        <v>20</v>
      </c>
      <c r="D225" s="26">
        <v>87.880764850998005</v>
      </c>
      <c r="E225" s="26">
        <v>85.420288075347997</v>
      </c>
    </row>
    <row r="226" spans="2:5" ht="15" customHeight="1" x14ac:dyDescent="0.3">
      <c r="B226" s="25">
        <v>2021</v>
      </c>
      <c r="C226" s="26" t="s">
        <v>21</v>
      </c>
      <c r="D226" s="26">
        <v>85.902569469027</v>
      </c>
      <c r="E226" s="26">
        <v>85.628031034879996</v>
      </c>
    </row>
    <row r="227" spans="2:5" ht="15" customHeight="1" x14ac:dyDescent="0.3">
      <c r="B227" s="25">
        <v>2021</v>
      </c>
      <c r="C227" s="26" t="s">
        <v>25</v>
      </c>
      <c r="D227" s="26">
        <v>86.298400990849998</v>
      </c>
      <c r="E227" s="26">
        <v>85.291052988244999</v>
      </c>
    </row>
    <row r="228" spans="2:5" ht="15" customHeight="1" x14ac:dyDescent="0.3">
      <c r="B228" s="25">
        <v>2021</v>
      </c>
      <c r="C228" s="26" t="s">
        <v>12</v>
      </c>
      <c r="D228" s="26">
        <v>83.998259355683004</v>
      </c>
      <c r="E228" s="26">
        <v>84.912303750920003</v>
      </c>
    </row>
    <row r="229" spans="2:5" ht="15" customHeight="1" x14ac:dyDescent="0.3">
      <c r="B229" s="25">
        <v>2021</v>
      </c>
      <c r="C229" s="26" t="s">
        <v>13</v>
      </c>
      <c r="D229" s="26">
        <v>85.319690461053995</v>
      </c>
      <c r="E229" s="26">
        <v>83.836926738447005</v>
      </c>
    </row>
    <row r="230" spans="2:5" ht="15" customHeight="1" x14ac:dyDescent="0.3">
      <c r="B230" s="25">
        <v>2021</v>
      </c>
      <c r="C230" s="26" t="s">
        <v>14</v>
      </c>
      <c r="D230" s="26">
        <v>82.442380277595007</v>
      </c>
      <c r="E230" s="26">
        <v>81.944536020246005</v>
      </c>
    </row>
    <row r="231" spans="2:5" ht="15" customHeight="1" x14ac:dyDescent="0.3">
      <c r="B231" s="25">
        <v>2021</v>
      </c>
      <c r="C231" s="26" t="s">
        <v>15</v>
      </c>
      <c r="D231" s="26">
        <v>82.240147243834997</v>
      </c>
      <c r="E231" s="26">
        <v>83.968155818116003</v>
      </c>
    </row>
    <row r="232" spans="2:5" ht="15" customHeight="1" x14ac:dyDescent="0.3">
      <c r="B232" s="25">
        <v>2021</v>
      </c>
      <c r="C232" s="26" t="s">
        <v>16</v>
      </c>
      <c r="D232" s="26">
        <v>82.647896393943</v>
      </c>
      <c r="E232" s="26">
        <v>81.127779337739</v>
      </c>
    </row>
    <row r="233" spans="2:5" ht="15" customHeight="1" x14ac:dyDescent="0.3">
      <c r="B233" s="25">
        <v>2021</v>
      </c>
      <c r="C233" s="26" t="s">
        <v>17</v>
      </c>
      <c r="D233" s="26">
        <v>81.078740953159993</v>
      </c>
      <c r="E233" s="26">
        <v>82.219019313125997</v>
      </c>
    </row>
    <row r="234" spans="2:5" ht="15" customHeight="1" x14ac:dyDescent="0.3">
      <c r="B234" s="25">
        <v>2021</v>
      </c>
      <c r="C234" s="26" t="s">
        <v>18</v>
      </c>
      <c r="D234" s="26">
        <v>80.906361321701993</v>
      </c>
      <c r="E234" s="26">
        <v>80.331824237551999</v>
      </c>
    </row>
    <row r="235" spans="2:5" ht="15" customHeight="1" x14ac:dyDescent="0.3">
      <c r="B235" s="25">
        <v>2022</v>
      </c>
      <c r="C235" s="26" t="s">
        <v>19</v>
      </c>
      <c r="D235" s="26">
        <v>84.170059390619002</v>
      </c>
      <c r="E235" s="26">
        <v>82.765854240470006</v>
      </c>
    </row>
    <row r="236" spans="2:5" ht="15" customHeight="1" x14ac:dyDescent="0.3">
      <c r="B236" s="25">
        <v>2022</v>
      </c>
      <c r="C236" s="26" t="s">
        <v>9</v>
      </c>
      <c r="D236" s="26">
        <v>74.310954493655004</v>
      </c>
      <c r="E236" s="26">
        <v>80.574811531603999</v>
      </c>
    </row>
    <row r="237" spans="2:5" ht="15" customHeight="1" x14ac:dyDescent="0.3">
      <c r="B237" s="25">
        <v>2022</v>
      </c>
      <c r="C237" s="26" t="s">
        <v>20</v>
      </c>
      <c r="D237" s="26">
        <v>81.618220041610002</v>
      </c>
      <c r="E237" s="26">
        <v>79.357948039011006</v>
      </c>
    </row>
    <row r="238" spans="2:5" ht="15" customHeight="1" x14ac:dyDescent="0.3">
      <c r="B238" s="25">
        <v>2022</v>
      </c>
      <c r="C238" s="26" t="s">
        <v>21</v>
      </c>
      <c r="D238" s="26">
        <v>81.141217006141005</v>
      </c>
      <c r="E238" s="26">
        <v>80.507288384321996</v>
      </c>
    </row>
    <row r="239" spans="2:5" ht="15" customHeight="1" x14ac:dyDescent="0.3">
      <c r="B239" s="25">
        <v>2022</v>
      </c>
      <c r="C239" s="26" t="s">
        <v>25</v>
      </c>
      <c r="D239" s="26">
        <v>80.178537632621001</v>
      </c>
      <c r="E239" s="26">
        <v>78.991068430610994</v>
      </c>
    </row>
    <row r="240" spans="2:5" ht="15" customHeight="1" x14ac:dyDescent="0.3">
      <c r="B240" s="25">
        <v>2022</v>
      </c>
      <c r="C240" s="26" t="s">
        <v>12</v>
      </c>
      <c r="D240" s="26">
        <v>83.228835825966996</v>
      </c>
      <c r="E240" s="26">
        <v>83.775607983246005</v>
      </c>
    </row>
    <row r="241" spans="2:5" ht="15" customHeight="1" x14ac:dyDescent="0.3">
      <c r="B241" s="25">
        <v>2022</v>
      </c>
      <c r="C241" s="26" t="s">
        <v>13</v>
      </c>
      <c r="D241" s="26">
        <v>80.852560872121998</v>
      </c>
      <c r="E241" s="26">
        <v>79.926348833578999</v>
      </c>
    </row>
    <row r="242" spans="2:5" ht="15" customHeight="1" x14ac:dyDescent="0.3">
      <c r="B242" s="25">
        <v>2022</v>
      </c>
      <c r="C242" s="26" t="s">
        <v>14</v>
      </c>
      <c r="D242" s="26">
        <v>80.737031950152002</v>
      </c>
      <c r="E242" s="26">
        <v>80.190355898009997</v>
      </c>
    </row>
    <row r="243" spans="2:5" ht="15" customHeight="1" x14ac:dyDescent="0.3">
      <c r="B243" s="25">
        <v>2022</v>
      </c>
      <c r="C243" s="26" t="s">
        <v>15</v>
      </c>
      <c r="D243" s="26">
        <v>76.032734444360003</v>
      </c>
      <c r="E243" s="26">
        <v>78.047889434392999</v>
      </c>
    </row>
    <row r="244" spans="2:5" ht="15" customHeight="1" x14ac:dyDescent="0.3">
      <c r="B244" s="25">
        <v>2022</v>
      </c>
      <c r="C244" s="26" t="s">
        <v>16</v>
      </c>
      <c r="D244" s="26">
        <v>82.065695863000002</v>
      </c>
      <c r="E244" s="26">
        <v>80.382575347837999</v>
      </c>
    </row>
    <row r="245" spans="2:5" ht="15" customHeight="1" x14ac:dyDescent="0.3">
      <c r="B245" s="25">
        <v>2022</v>
      </c>
      <c r="C245" s="26" t="s">
        <v>26</v>
      </c>
      <c r="D245" s="26">
        <v>78.072109534603001</v>
      </c>
      <c r="E245" s="26">
        <v>78.836398535512004</v>
      </c>
    </row>
    <row r="246" spans="2:5" ht="15" customHeight="1" x14ac:dyDescent="0.3">
      <c r="B246" s="25">
        <v>2022</v>
      </c>
      <c r="C246" s="26" t="s">
        <v>18</v>
      </c>
      <c r="D246" s="26">
        <v>80.031883886605996</v>
      </c>
      <c r="E246" s="26">
        <v>79.472968529051002</v>
      </c>
    </row>
    <row r="247" spans="2:5" ht="15" customHeight="1" x14ac:dyDescent="0.3">
      <c r="B247" s="25">
        <v>2023</v>
      </c>
      <c r="C247" s="26" t="s">
        <v>19</v>
      </c>
      <c r="D247" s="26">
        <v>81.423759283707994</v>
      </c>
      <c r="E247" s="26">
        <v>80.080808014623997</v>
      </c>
    </row>
    <row r="248" spans="2:5" ht="15" customHeight="1" x14ac:dyDescent="0.3">
      <c r="B248" s="25">
        <v>2023</v>
      </c>
      <c r="C248" s="26" t="s">
        <v>9</v>
      </c>
      <c r="D248" s="26">
        <v>73.668642487157001</v>
      </c>
      <c r="E248" s="26">
        <v>80.375848017359004</v>
      </c>
    </row>
    <row r="249" spans="2:5" ht="15" customHeight="1" x14ac:dyDescent="0.3">
      <c r="B249" s="25">
        <v>2023</v>
      </c>
      <c r="C249" s="26" t="s">
        <v>20</v>
      </c>
      <c r="D249" s="26">
        <v>86.094600454627994</v>
      </c>
      <c r="E249" s="26">
        <v>83.804843279427999</v>
      </c>
    </row>
    <row r="250" spans="2:5" ht="15" customHeight="1" x14ac:dyDescent="0.3">
      <c r="B250" s="25">
        <v>2023</v>
      </c>
      <c r="C250" s="26" t="s">
        <v>21</v>
      </c>
      <c r="D250" s="26">
        <v>90.039923660469995</v>
      </c>
      <c r="E250" s="26">
        <v>89.031455547594007</v>
      </c>
    </row>
    <row r="251" spans="2:5" ht="15" customHeight="1" x14ac:dyDescent="0.3">
      <c r="B251" s="28">
        <v>2023</v>
      </c>
      <c r="C251" s="29" t="s">
        <v>25</v>
      </c>
      <c r="D251" s="26">
        <v>91.884049561813001</v>
      </c>
      <c r="E251" s="26">
        <v>90.293503764307005</v>
      </c>
    </row>
    <row r="252" spans="2:5" ht="15" customHeight="1" x14ac:dyDescent="0.3">
      <c r="B252" s="28">
        <v>2023</v>
      </c>
      <c r="C252" s="29" t="s">
        <v>12</v>
      </c>
      <c r="D252" s="26">
        <v>90.490044973693003</v>
      </c>
      <c r="E252" s="26">
        <v>90.812167651810995</v>
      </c>
    </row>
    <row r="253" spans="2:5" ht="15" customHeight="1" x14ac:dyDescent="0.3">
      <c r="B253" s="28">
        <v>2023</v>
      </c>
      <c r="C253" s="29" t="s">
        <v>13</v>
      </c>
      <c r="D253" s="26">
        <v>86.706873649477998</v>
      </c>
      <c r="E253" s="26">
        <v>85.992630482367005</v>
      </c>
    </row>
    <row r="254" spans="2:5" ht="15" customHeight="1" x14ac:dyDescent="0.3">
      <c r="B254" s="28">
        <v>2023</v>
      </c>
      <c r="C254" s="29" t="s">
        <v>38</v>
      </c>
      <c r="D254" s="26">
        <v>88.218814404742005</v>
      </c>
      <c r="E254" s="26">
        <v>87.452698371756</v>
      </c>
    </row>
    <row r="255" spans="2:5" ht="15" customHeight="1" x14ac:dyDescent="0.3">
      <c r="B255" s="28">
        <v>2023</v>
      </c>
      <c r="C255" s="29" t="s">
        <v>15</v>
      </c>
      <c r="D255" s="26">
        <v>85.249823557202006</v>
      </c>
      <c r="E255" s="26">
        <v>88.044285342256998</v>
      </c>
    </row>
    <row r="256" spans="2:5" ht="15" customHeight="1" x14ac:dyDescent="0.3">
      <c r="B256" s="28">
        <v>2023</v>
      </c>
      <c r="C256" s="29" t="s">
        <v>16</v>
      </c>
      <c r="D256" s="26">
        <v>92.422088897085999</v>
      </c>
      <c r="E256" s="26">
        <v>90.350568462710996</v>
      </c>
    </row>
    <row r="257" spans="2:5" ht="15" customHeight="1" x14ac:dyDescent="0.3">
      <c r="B257" s="28">
        <v>2023</v>
      </c>
      <c r="C257" s="29" t="s">
        <v>26</v>
      </c>
      <c r="D257" s="26">
        <v>88.006941118693007</v>
      </c>
      <c r="E257" s="26">
        <v>88.659675777369003</v>
      </c>
    </row>
    <row r="258" spans="2:5" ht="15" customHeight="1" x14ac:dyDescent="0.3">
      <c r="B258" s="28">
        <v>2023</v>
      </c>
      <c r="C258" s="26" t="s">
        <v>18</v>
      </c>
      <c r="D258" s="26">
        <v>91.637386222119005</v>
      </c>
      <c r="E258" s="26">
        <v>90.899275317874</v>
      </c>
    </row>
    <row r="259" spans="2:5" ht="15" customHeight="1" x14ac:dyDescent="0.3">
      <c r="B259" s="28">
        <v>2024</v>
      </c>
      <c r="C259" s="29" t="s">
        <v>19</v>
      </c>
      <c r="D259" s="26">
        <v>95.030234065886006</v>
      </c>
      <c r="E259" s="26">
        <v>93.608671518478005</v>
      </c>
    </row>
    <row r="260" spans="2:5" ht="15" customHeight="1" x14ac:dyDescent="0.3">
      <c r="B260" s="28">
        <v>2024</v>
      </c>
      <c r="C260" s="29" t="s">
        <v>9</v>
      </c>
      <c r="D260" s="26">
        <v>79.396805045025999</v>
      </c>
      <c r="E260" s="26">
        <v>84.275772124371997</v>
      </c>
    </row>
    <row r="261" spans="2:5" ht="15" customHeight="1" x14ac:dyDescent="0.3">
      <c r="B261" s="28">
        <v>2024</v>
      </c>
      <c r="C261" s="29" t="s">
        <v>20</v>
      </c>
      <c r="D261" s="26">
        <v>84.040433246763996</v>
      </c>
      <c r="E261" s="26">
        <v>81.809490674892999</v>
      </c>
    </row>
    <row r="262" spans="2:5" ht="15" customHeight="1" x14ac:dyDescent="0.3">
      <c r="B262" s="28">
        <v>2024</v>
      </c>
      <c r="C262" s="29" t="s">
        <v>21</v>
      </c>
      <c r="D262" s="26">
        <v>86.262187155397001</v>
      </c>
      <c r="E262" s="26">
        <v>85.184238802292995</v>
      </c>
    </row>
    <row r="263" spans="2:5" ht="15" customHeight="1" x14ac:dyDescent="0.3">
      <c r="B263" s="28">
        <v>2024</v>
      </c>
      <c r="C263" s="29" t="s">
        <v>25</v>
      </c>
      <c r="D263" s="26">
        <v>83.112710325492998</v>
      </c>
      <c r="E263" s="26">
        <v>81.518775543846999</v>
      </c>
    </row>
    <row r="264" spans="2:5" ht="15" customHeight="1" x14ac:dyDescent="0.3">
      <c r="B264" s="28">
        <v>2024</v>
      </c>
      <c r="C264" s="29" t="s">
        <v>12</v>
      </c>
      <c r="D264" s="26">
        <v>78.764693576951998</v>
      </c>
      <c r="E264" s="26">
        <v>78.845831874146995</v>
      </c>
    </row>
    <row r="265" spans="2:5" ht="15" customHeight="1" x14ac:dyDescent="0.3">
      <c r="B265" s="28">
        <v>2024</v>
      </c>
      <c r="C265" s="29" t="s">
        <v>13</v>
      </c>
      <c r="D265" s="26">
        <v>77.509380341726001</v>
      </c>
      <c r="E265" s="26">
        <v>76.985095891146997</v>
      </c>
    </row>
    <row r="266" spans="2:5" ht="15" customHeight="1" x14ac:dyDescent="0.3">
      <c r="B266" s="28">
        <v>2024</v>
      </c>
      <c r="C266" s="29" t="s">
        <v>14</v>
      </c>
      <c r="D266" s="26">
        <v>77.505294252040002</v>
      </c>
      <c r="E266" s="26">
        <v>76.786325224189</v>
      </c>
    </row>
    <row r="267" spans="2:5" ht="15" customHeight="1" x14ac:dyDescent="0.3">
      <c r="B267" s="28">
        <v>2024</v>
      </c>
      <c r="C267" s="29" t="s">
        <v>44</v>
      </c>
      <c r="D267" s="26">
        <v>71.362141298593997</v>
      </c>
      <c r="E267" s="26">
        <v>74.005270027349994</v>
      </c>
    </row>
    <row r="268" spans="2:5" ht="15" customHeight="1" x14ac:dyDescent="0.25">
      <c r="B268" s="28">
        <v>2024</v>
      </c>
      <c r="C268" s="53" t="s">
        <v>16</v>
      </c>
      <c r="D268" s="54">
        <v>75.229953066389996</v>
      </c>
      <c r="E268" s="54">
        <v>73.466963836424</v>
      </c>
    </row>
    <row r="269" spans="2:5" ht="15" customHeight="1" x14ac:dyDescent="0.3">
      <c r="B269" s="28">
        <v>2024</v>
      </c>
      <c r="C269" s="29" t="s">
        <v>26</v>
      </c>
      <c r="D269" s="29">
        <v>74.080449796737</v>
      </c>
      <c r="E269" s="29">
        <v>74.595158196916003</v>
      </c>
    </row>
    <row r="270" spans="2:5" ht="15" customHeight="1" x14ac:dyDescent="0.3">
      <c r="B270" s="28">
        <v>2024</v>
      </c>
      <c r="C270" s="29" t="s">
        <v>18</v>
      </c>
      <c r="D270" s="29">
        <v>73.890874461752006</v>
      </c>
      <c r="E270" s="29">
        <v>73.165414224699006</v>
      </c>
    </row>
    <row r="271" spans="2:5" ht="15" customHeight="1" x14ac:dyDescent="0.3">
      <c r="B271" s="55"/>
      <c r="C271" s="46"/>
      <c r="D271" s="46"/>
      <c r="E271" s="46"/>
    </row>
    <row r="272" spans="2:5" ht="12" customHeight="1" x14ac:dyDescent="0.3">
      <c r="B272" s="52" t="s">
        <v>45</v>
      </c>
      <c r="C272" s="39"/>
      <c r="D272" s="46"/>
      <c r="E272" s="46"/>
    </row>
    <row r="273" spans="2:5" ht="12" customHeight="1" x14ac:dyDescent="0.25">
      <c r="B273" s="39" t="s">
        <v>37</v>
      </c>
      <c r="C273"/>
      <c r="D273" s="49"/>
      <c r="E273" s="30"/>
    </row>
    <row r="274" spans="2:5" ht="15" hidden="1" customHeight="1" x14ac:dyDescent="0.25">
      <c r="B274" s="40" t="s">
        <v>31</v>
      </c>
      <c r="C274"/>
      <c r="D274" s="50"/>
      <c r="E274" s="42"/>
    </row>
    <row r="275" spans="2:5" ht="15" x14ac:dyDescent="0.25">
      <c r="B275" s="39" t="s">
        <v>32</v>
      </c>
      <c r="C275" s="39" t="s">
        <v>46</v>
      </c>
      <c r="D275" s="49"/>
      <c r="E275" s="30"/>
    </row>
    <row r="276" spans="2:5" x14ac:dyDescent="0.3"/>
    <row r="277" spans="2:5" x14ac:dyDescent="0.3"/>
  </sheetData>
  <phoneticPr fontId="25" type="noConversion"/>
  <hyperlinks>
    <hyperlink ref="E1" location="Gráfica!A1" display="Ver gráfica" xr:uid="{00000000-0004-0000-0100-000000000000}"/>
    <hyperlink ref="B274" r:id="rId1" xr:uid="{AD374E55-7953-4BE0-99CF-E6AF8EC09D46}"/>
  </hyperlinks>
  <printOptions horizontalCentered="1"/>
  <pageMargins left="0.23622047244094491" right="0.23622047244094491" top="0.74803149606299213" bottom="0.74803149606299213" header="0.31496062992125984" footer="0.31496062992125984"/>
  <pageSetup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19"/>
  <sheetViews>
    <sheetView showGridLines="0" showRowColHeaders="0" zoomScaleNormal="100" workbookViewId="0"/>
  </sheetViews>
  <sheetFormatPr baseColWidth="10" defaultColWidth="0" defaultRowHeight="14.25" customHeight="1" zeroHeight="1" x14ac:dyDescent="0.2"/>
  <cols>
    <col min="1" max="1" width="2.7109375" style="19" customWidth="1"/>
    <col min="2" max="2" width="94" style="19" customWidth="1"/>
    <col min="3" max="3" width="2.7109375" style="19" customWidth="1"/>
    <col min="4" max="16384" width="12.5703125" style="19" hidden="1"/>
  </cols>
  <sheetData>
    <row r="1" spans="2:2" ht="15" customHeight="1" x14ac:dyDescent="0.3">
      <c r="B1" s="31" t="s">
        <v>6</v>
      </c>
    </row>
    <row r="2" spans="2:2" ht="15" customHeight="1" x14ac:dyDescent="0.25">
      <c r="B2" s="35" t="s">
        <v>28</v>
      </c>
    </row>
    <row r="3" spans="2:2" ht="36" customHeight="1" x14ac:dyDescent="0.2">
      <c r="B3" s="36" t="s">
        <v>29</v>
      </c>
    </row>
    <row r="4" spans="2:2" ht="15" x14ac:dyDescent="0.25">
      <c r="B4" s="37"/>
    </row>
    <row r="5" spans="2:2" ht="51" x14ac:dyDescent="0.2">
      <c r="B5" s="36" t="s">
        <v>30</v>
      </c>
    </row>
    <row r="6" spans="2:2" ht="51" x14ac:dyDescent="0.2">
      <c r="B6" s="36" t="s">
        <v>34</v>
      </c>
    </row>
    <row r="7" spans="2:2" x14ac:dyDescent="0.2">
      <c r="B7" s="36"/>
    </row>
    <row r="8" spans="2:2" x14ac:dyDescent="0.2">
      <c r="B8" s="41" t="s">
        <v>7</v>
      </c>
    </row>
    <row r="9" spans="2:2" x14ac:dyDescent="0.2">
      <c r="B9" s="47" t="s">
        <v>40</v>
      </c>
    </row>
    <row r="10" spans="2:2" x14ac:dyDescent="0.2">
      <c r="B10" s="48" t="s">
        <v>41</v>
      </c>
    </row>
    <row r="11" spans="2:2" ht="15" customHeight="1" x14ac:dyDescent="0.25">
      <c r="B11"/>
    </row>
    <row r="12" spans="2:2" ht="15" hidden="1" x14ac:dyDescent="0.25">
      <c r="B12"/>
    </row>
    <row r="13" spans="2:2" ht="15" hidden="1" x14ac:dyDescent="0.25">
      <c r="B13"/>
    </row>
    <row r="14" spans="2:2" ht="15" hidden="1" x14ac:dyDescent="0.25">
      <c r="B14"/>
    </row>
    <row r="15" spans="2:2" ht="15" hidden="1" x14ac:dyDescent="0.25">
      <c r="B15"/>
    </row>
    <row r="16" spans="2:2" ht="15" hidden="1" x14ac:dyDescent="0.25">
      <c r="B16"/>
    </row>
    <row r="17" spans="2:2" ht="15" hidden="1" customHeight="1" x14ac:dyDescent="0.25">
      <c r="B17"/>
    </row>
    <row r="18" spans="2:2" ht="15" hidden="1" customHeight="1" x14ac:dyDescent="0.25">
      <c r="B18"/>
    </row>
    <row r="19" spans="2:2" ht="15" hidden="1" customHeight="1" x14ac:dyDescent="0.2">
      <c r="B19" s="38"/>
    </row>
  </sheetData>
  <hyperlinks>
    <hyperlink ref="B1" location="Gráfica!A1" display="Ver gráfica" xr:uid="{615F1A99-4AEA-49D3-AC1E-C6855D59C482}"/>
    <hyperlink ref="B9" r:id="rId1" xr:uid="{EDE39808-1AF1-41E9-AF0A-759B899940BC}"/>
    <hyperlink ref="B10" r:id="rId2" xr:uid="{8F87F7B9-BA40-4C8B-A972-D59F177FA73F}"/>
  </hyperlinks>
  <printOptions horizontalCentered="1"/>
  <pageMargins left="0.23622047244094491" right="0.23622047244094491" top="0.74803149606299213" bottom="0.74803149606299213" header="0.31496062992125984" footer="0.31496062992125984"/>
  <pageSetup orientation="portrait" horizontalDpi="120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H265"/>
  <sheetViews>
    <sheetView showGridLines="0" topLeftCell="A257" zoomScaleNormal="100" workbookViewId="0">
      <selection activeCell="A264" sqref="A264:C265"/>
    </sheetView>
  </sheetViews>
  <sheetFormatPr baseColWidth="10" defaultColWidth="9.140625" defaultRowHeight="15" x14ac:dyDescent="0.25"/>
  <cols>
    <col min="1" max="1" width="15.85546875" style="1" bestFit="1" customWidth="1"/>
    <col min="2" max="2" width="9.42578125" style="2" bestFit="1" customWidth="1"/>
    <col min="3" max="3" width="9.42578125" style="2" customWidth="1"/>
    <col min="6" max="6" width="11.85546875" bestFit="1" customWidth="1"/>
    <col min="7" max="7" width="12.5703125" bestFit="1" customWidth="1"/>
    <col min="8" max="8" width="11.85546875" customWidth="1"/>
  </cols>
  <sheetData>
    <row r="1" spans="1:8" ht="18.75" x14ac:dyDescent="0.3">
      <c r="A1" s="8" t="s">
        <v>1</v>
      </c>
      <c r="E1" s="8" t="s">
        <v>2</v>
      </c>
    </row>
    <row r="2" spans="1:8" x14ac:dyDescent="0.25">
      <c r="A2" s="6" t="s">
        <v>4</v>
      </c>
      <c r="B2" s="7" t="s">
        <v>23</v>
      </c>
      <c r="C2" s="9" t="s">
        <v>24</v>
      </c>
      <c r="E2" s="5" t="s">
        <v>0</v>
      </c>
      <c r="F2" s="6" t="s">
        <v>4</v>
      </c>
      <c r="G2" s="7" t="s">
        <v>23</v>
      </c>
      <c r="H2" s="9" t="s">
        <v>24</v>
      </c>
    </row>
    <row r="3" spans="1:8" x14ac:dyDescent="0.25">
      <c r="A3" s="4" t="str">
        <f>Cuadro!C7&amp;"-"&amp;Cuadro!B7</f>
        <v>Ene-2003</v>
      </c>
      <c r="B3" s="22">
        <f>Cuadro!D7</f>
        <v>197.73806058410401</v>
      </c>
      <c r="C3" s="23">
        <f>Cuadro!E7</f>
        <v>196.67414964847299</v>
      </c>
      <c r="E3" s="3">
        <v>247</v>
      </c>
      <c r="F3" s="4" t="str">
        <f t="shared" ref="F3:F66" si="0">+INDEX($A$3:$A$367,E3)</f>
        <v>Ago -2023</v>
      </c>
      <c r="G3" s="22">
        <f t="shared" ref="G3:G66" si="1">+INDEX($B$3:$B$367,E3)</f>
        <v>88.218814404742005</v>
      </c>
      <c r="H3" s="22">
        <f t="shared" ref="H3:H66" si="2">+INDEX($C$3:$C$367,E3)</f>
        <v>87.452698371756</v>
      </c>
    </row>
    <row r="4" spans="1:8" x14ac:dyDescent="0.25">
      <c r="A4" s="4" t="str">
        <f>Cuadro!C8&amp;"-"&amp;Cuadro!B8</f>
        <v>Feb-2003</v>
      </c>
      <c r="B4" s="22">
        <f>Cuadro!D8</f>
        <v>179.56946295472599</v>
      </c>
      <c r="C4" s="23">
        <f>Cuadro!E8</f>
        <v>197.882749181897</v>
      </c>
      <c r="E4" s="3">
        <f t="shared" ref="E4:E67" si="3">+E3+1</f>
        <v>248</v>
      </c>
      <c r="F4" s="4" t="str">
        <f t="shared" si="0"/>
        <v>Sep-2023</v>
      </c>
      <c r="G4" s="22">
        <f t="shared" si="1"/>
        <v>85.249823557202006</v>
      </c>
      <c r="H4" s="22">
        <f t="shared" si="2"/>
        <v>88.044285342256998</v>
      </c>
    </row>
    <row r="5" spans="1:8" x14ac:dyDescent="0.25">
      <c r="A5" s="4" t="str">
        <f>Cuadro!C9&amp;"-"&amp;Cuadro!B9</f>
        <v>Mar-2003</v>
      </c>
      <c r="B5" s="22">
        <f>Cuadro!D9</f>
        <v>200.047564825671</v>
      </c>
      <c r="C5" s="23">
        <f>Cuadro!E9</f>
        <v>196.11114310205701</v>
      </c>
      <c r="E5" s="3">
        <f t="shared" si="3"/>
        <v>249</v>
      </c>
      <c r="F5" s="4" t="str">
        <f t="shared" si="0"/>
        <v>Oct-2023</v>
      </c>
      <c r="G5" s="22">
        <f t="shared" si="1"/>
        <v>92.422088897085999</v>
      </c>
      <c r="H5" s="22">
        <f t="shared" si="2"/>
        <v>90.350568462710996</v>
      </c>
    </row>
    <row r="6" spans="1:8" x14ac:dyDescent="0.25">
      <c r="A6" s="4" t="str">
        <f>Cuadro!C10&amp;"-"&amp;Cuadro!B10</f>
        <v>Abr-2003</v>
      </c>
      <c r="B6" s="22">
        <f>Cuadro!D10</f>
        <v>190.59329969440901</v>
      </c>
      <c r="C6" s="23">
        <f>Cuadro!E10</f>
        <v>192.20971930409399</v>
      </c>
      <c r="E6" s="3">
        <f t="shared" si="3"/>
        <v>250</v>
      </c>
      <c r="F6" s="4" t="str">
        <f t="shared" si="0"/>
        <v>Nov -2023</v>
      </c>
      <c r="G6" s="22">
        <f t="shared" si="1"/>
        <v>88.006941118693007</v>
      </c>
      <c r="H6" s="22">
        <f t="shared" si="2"/>
        <v>88.659675777369003</v>
      </c>
    </row>
    <row r="7" spans="1:8" x14ac:dyDescent="0.25">
      <c r="A7" s="4" t="str">
        <f>Cuadro!C11&amp;"-"&amp;Cuadro!B11</f>
        <v>May-2003</v>
      </c>
      <c r="B7" s="22">
        <f>Cuadro!D11</f>
        <v>197.61778100375699</v>
      </c>
      <c r="C7" s="23">
        <f>Cuadro!E11</f>
        <v>194.013417124413</v>
      </c>
      <c r="E7" s="3">
        <f t="shared" si="3"/>
        <v>251</v>
      </c>
      <c r="F7" s="4" t="str">
        <f t="shared" si="0"/>
        <v>Dic-2023</v>
      </c>
      <c r="G7" s="22">
        <f t="shared" si="1"/>
        <v>91.637386222119005</v>
      </c>
      <c r="H7" s="22">
        <f t="shared" si="2"/>
        <v>90.899275317874</v>
      </c>
    </row>
    <row r="8" spans="1:8" x14ac:dyDescent="0.25">
      <c r="A8" s="4" t="str">
        <f>Cuadro!C12&amp;"-"&amp;Cuadro!B12</f>
        <v>Jun-2003</v>
      </c>
      <c r="B8" s="22">
        <f>Cuadro!D12</f>
        <v>197.15557181861001</v>
      </c>
      <c r="C8" s="23">
        <f>Cuadro!E12</f>
        <v>197.13463923971401</v>
      </c>
      <c r="E8" s="3">
        <f t="shared" si="3"/>
        <v>252</v>
      </c>
      <c r="F8" s="4" t="str">
        <f t="shared" si="0"/>
        <v>Ene -2024</v>
      </c>
      <c r="G8" s="22">
        <f t="shared" si="1"/>
        <v>95.030234065886006</v>
      </c>
      <c r="H8" s="22">
        <f t="shared" si="2"/>
        <v>93.608671518478005</v>
      </c>
    </row>
    <row r="9" spans="1:8" x14ac:dyDescent="0.25">
      <c r="A9" s="4" t="str">
        <f>Cuadro!C13&amp;"-"&amp;Cuadro!B13</f>
        <v>Jul-2003</v>
      </c>
      <c r="B9" s="22">
        <f>Cuadro!D13</f>
        <v>205.510996908001</v>
      </c>
      <c r="C9" s="23">
        <f>Cuadro!E13</f>
        <v>198.51511323457899</v>
      </c>
      <c r="E9" s="3">
        <f t="shared" si="3"/>
        <v>253</v>
      </c>
      <c r="F9" s="4" t="str">
        <f t="shared" si="0"/>
        <v>Feb-2024</v>
      </c>
      <c r="G9" s="22">
        <f t="shared" si="1"/>
        <v>79.396805045025999</v>
      </c>
      <c r="H9" s="22">
        <f t="shared" si="2"/>
        <v>84.275772124371997</v>
      </c>
    </row>
    <row r="10" spans="1:8" x14ac:dyDescent="0.25">
      <c r="A10" s="4" t="str">
        <f>Cuadro!C14&amp;"-"&amp;Cuadro!B14</f>
        <v>Ago-2003</v>
      </c>
      <c r="B10" s="22">
        <f>Cuadro!D14</f>
        <v>203.41024542843601</v>
      </c>
      <c r="C10" s="23">
        <f>Cuadro!E14</f>
        <v>199.94371486394601</v>
      </c>
      <c r="E10" s="3">
        <f t="shared" si="3"/>
        <v>254</v>
      </c>
      <c r="F10" s="4" t="str">
        <f t="shared" si="0"/>
        <v>Mar -2024</v>
      </c>
      <c r="G10" s="22">
        <f t="shared" si="1"/>
        <v>84.040433246763996</v>
      </c>
      <c r="H10" s="22">
        <f t="shared" si="2"/>
        <v>81.809490674892999</v>
      </c>
    </row>
    <row r="11" spans="1:8" x14ac:dyDescent="0.25">
      <c r="A11" s="4" t="str">
        <f>Cuadro!C15&amp;"-"&amp;Cuadro!B15</f>
        <v>Sep-2003</v>
      </c>
      <c r="B11" s="22">
        <f>Cuadro!D15</f>
        <v>197.131530277221</v>
      </c>
      <c r="C11" s="23">
        <f>Cuadro!E15</f>
        <v>197.30930197437399</v>
      </c>
      <c r="E11" s="3">
        <f t="shared" si="3"/>
        <v>255</v>
      </c>
      <c r="F11" s="4" t="str">
        <f t="shared" si="0"/>
        <v>Abr -2024</v>
      </c>
      <c r="G11" s="22">
        <f t="shared" si="1"/>
        <v>86.262187155397001</v>
      </c>
      <c r="H11" s="22">
        <f t="shared" si="2"/>
        <v>85.184238802292995</v>
      </c>
    </row>
    <row r="12" spans="1:8" x14ac:dyDescent="0.25">
      <c r="A12" s="4" t="str">
        <f>Cuadro!C16&amp;"-"&amp;Cuadro!B16</f>
        <v>Oct-2003</v>
      </c>
      <c r="B12" s="22">
        <f>Cuadro!D16</f>
        <v>201.70394475247801</v>
      </c>
      <c r="C12" s="23">
        <f>Cuadro!E16</f>
        <v>200.395517349117</v>
      </c>
      <c r="E12" s="3">
        <f t="shared" si="3"/>
        <v>256</v>
      </c>
      <c r="F12" s="4" t="str">
        <f t="shared" si="0"/>
        <v>May -2024</v>
      </c>
      <c r="G12" s="22">
        <f t="shared" si="1"/>
        <v>83.112710325492998</v>
      </c>
      <c r="H12" s="22">
        <f t="shared" si="2"/>
        <v>81.518775543846999</v>
      </c>
    </row>
    <row r="13" spans="1:8" x14ac:dyDescent="0.25">
      <c r="A13" s="4" t="str">
        <f>Cuadro!C17&amp;"-"&amp;Cuadro!B17</f>
        <v>Nov-2003</v>
      </c>
      <c r="B13" s="22">
        <f>Cuadro!D17</f>
        <v>193.09606610324801</v>
      </c>
      <c r="C13" s="23">
        <f>Cuadro!E17</f>
        <v>198.52232872910301</v>
      </c>
      <c r="E13" s="3">
        <f t="shared" si="3"/>
        <v>257</v>
      </c>
      <c r="F13" s="4" t="str">
        <f t="shared" si="0"/>
        <v>Jun-2024</v>
      </c>
      <c r="G13" s="22">
        <f t="shared" si="1"/>
        <v>78.764693576951998</v>
      </c>
      <c r="H13" s="22">
        <f t="shared" si="2"/>
        <v>78.845831874146995</v>
      </c>
    </row>
    <row r="14" spans="1:8" x14ac:dyDescent="0.25">
      <c r="A14" s="4" t="str">
        <f>Cuadro!C18&amp;"-"&amp;Cuadro!B18</f>
        <v>Dic-2003</v>
      </c>
      <c r="B14" s="22">
        <f>Cuadro!D18</f>
        <v>205.25640017696199</v>
      </c>
      <c r="C14" s="23">
        <f>Cuadro!E18</f>
        <v>201.49584047153999</v>
      </c>
      <c r="E14" s="3">
        <f t="shared" si="3"/>
        <v>258</v>
      </c>
      <c r="F14" s="4" t="str">
        <f t="shared" si="0"/>
        <v>Jul-2024</v>
      </c>
      <c r="G14" s="22">
        <f t="shared" si="1"/>
        <v>77.509380341726001</v>
      </c>
      <c r="H14" s="22">
        <f t="shared" si="2"/>
        <v>76.985095891146997</v>
      </c>
    </row>
    <row r="15" spans="1:8" x14ac:dyDescent="0.25">
      <c r="A15" s="4" t="str">
        <f>Cuadro!C19&amp;"-"&amp;Cuadro!B19</f>
        <v>Ene-2004</v>
      </c>
      <c r="B15" s="22">
        <f>Cuadro!D19</f>
        <v>199.352890886995</v>
      </c>
      <c r="C15" s="23">
        <f>Cuadro!E19</f>
        <v>198.33017738664199</v>
      </c>
      <c r="E15" s="3">
        <f t="shared" si="3"/>
        <v>259</v>
      </c>
      <c r="F15" s="4" t="str">
        <f t="shared" si="0"/>
        <v>Ago-2024</v>
      </c>
      <c r="G15" s="22">
        <f t="shared" si="1"/>
        <v>77.505294252040002</v>
      </c>
      <c r="H15" s="22">
        <f t="shared" si="2"/>
        <v>76.786325224189</v>
      </c>
    </row>
    <row r="16" spans="1:8" x14ac:dyDescent="0.25">
      <c r="A16" s="4" t="str">
        <f>Cuadro!C20&amp;"-"&amp;Cuadro!B20</f>
        <v>Feb-2004</v>
      </c>
      <c r="B16" s="22">
        <f>Cuadro!D20</f>
        <v>184.44229099831</v>
      </c>
      <c r="C16" s="23">
        <f>Cuadro!E20</f>
        <v>197.064466566178</v>
      </c>
      <c r="E16" s="3">
        <f t="shared" si="3"/>
        <v>260</v>
      </c>
      <c r="F16" s="4" t="str">
        <f t="shared" si="0"/>
        <v>Sept-2024</v>
      </c>
      <c r="G16" s="22">
        <f t="shared" si="1"/>
        <v>71.362141298593997</v>
      </c>
      <c r="H16" s="22">
        <f t="shared" si="2"/>
        <v>74.005270027349994</v>
      </c>
    </row>
    <row r="17" spans="1:8" x14ac:dyDescent="0.25">
      <c r="A17" s="4" t="str">
        <f>Cuadro!C21&amp;"-"&amp;Cuadro!B21</f>
        <v>Mar-2004</v>
      </c>
      <c r="B17" s="22">
        <f>Cuadro!D21</f>
        <v>201.36744940467099</v>
      </c>
      <c r="C17" s="23">
        <f>Cuadro!E21</f>
        <v>197.239474951679</v>
      </c>
      <c r="E17" s="3">
        <f t="shared" si="3"/>
        <v>261</v>
      </c>
      <c r="F17" s="4" t="str">
        <f t="shared" si="0"/>
        <v>Oct-2024</v>
      </c>
      <c r="G17" s="22">
        <f t="shared" si="1"/>
        <v>75.229953066389996</v>
      </c>
      <c r="H17" s="22">
        <f t="shared" si="2"/>
        <v>73.466963836424</v>
      </c>
    </row>
    <row r="18" spans="1:8" x14ac:dyDescent="0.25">
      <c r="A18" s="4" t="str">
        <f>Cuadro!C22&amp;"-"&amp;Cuadro!B22</f>
        <v>Abr-2004</v>
      </c>
      <c r="B18" s="22">
        <f>Cuadro!D22</f>
        <v>198.51156770570699</v>
      </c>
      <c r="C18" s="23">
        <f>Cuadro!E22</f>
        <v>200.14434491182701</v>
      </c>
      <c r="E18" s="3">
        <f t="shared" si="3"/>
        <v>262</v>
      </c>
      <c r="F18" s="4" t="str">
        <f t="shared" si="0"/>
        <v>Nov -2024</v>
      </c>
      <c r="G18" s="22">
        <f t="shared" si="1"/>
        <v>74.080449796737</v>
      </c>
      <c r="H18" s="22">
        <f t="shared" si="2"/>
        <v>74.595158196916003</v>
      </c>
    </row>
    <row r="19" spans="1:8" x14ac:dyDescent="0.25">
      <c r="A19" s="4" t="str">
        <f>Cuadro!C23&amp;"-"&amp;Cuadro!B23</f>
        <v>May-2004</v>
      </c>
      <c r="B19" s="22">
        <f>Cuadro!D23</f>
        <v>200.205939984417</v>
      </c>
      <c r="C19" s="23">
        <f>Cuadro!E23</f>
        <v>196.64666970710201</v>
      </c>
      <c r="E19" s="3">
        <f t="shared" si="3"/>
        <v>263</v>
      </c>
      <c r="F19" s="4" t="str">
        <f t="shared" si="0"/>
        <v>Dic-2024</v>
      </c>
      <c r="G19" s="22">
        <f t="shared" si="1"/>
        <v>73.890874461752006</v>
      </c>
      <c r="H19" s="22">
        <f t="shared" si="2"/>
        <v>73.165414224699006</v>
      </c>
    </row>
    <row r="20" spans="1:8" x14ac:dyDescent="0.25">
      <c r="A20" s="4" t="str">
        <f>Cuadro!C24&amp;"-"&amp;Cuadro!B24</f>
        <v>Jun-2004</v>
      </c>
      <c r="B20" s="22">
        <f>Cuadro!D24</f>
        <v>197.781638580568</v>
      </c>
      <c r="C20" s="23">
        <f>Cuadro!E24</f>
        <v>197.64626905602501</v>
      </c>
      <c r="E20" s="3">
        <f t="shared" si="3"/>
        <v>264</v>
      </c>
      <c r="F20" s="4">
        <f t="shared" si="0"/>
        <v>0</v>
      </c>
      <c r="G20" s="22">
        <f t="shared" si="1"/>
        <v>0</v>
      </c>
      <c r="H20" s="22">
        <f t="shared" si="2"/>
        <v>0</v>
      </c>
    </row>
    <row r="21" spans="1:8" x14ac:dyDescent="0.25">
      <c r="A21" s="4" t="str">
        <f>Cuadro!C25&amp;"-"&amp;Cuadro!B25</f>
        <v>Jul-2004</v>
      </c>
      <c r="B21" s="22">
        <f>Cuadro!D25</f>
        <v>203.17501935551499</v>
      </c>
      <c r="C21" s="23">
        <f>Cuadro!E25</f>
        <v>196.26889661537001</v>
      </c>
      <c r="E21" s="3">
        <f t="shared" si="3"/>
        <v>265</v>
      </c>
      <c r="F21" s="4">
        <f t="shared" si="0"/>
        <v>0</v>
      </c>
      <c r="G21" s="22">
        <f t="shared" si="1"/>
        <v>0</v>
      </c>
      <c r="H21" s="22">
        <f t="shared" si="2"/>
        <v>0</v>
      </c>
    </row>
    <row r="22" spans="1:8" x14ac:dyDescent="0.25">
      <c r="A22" s="4" t="str">
        <f>Cuadro!C26&amp;"-"&amp;Cuadro!B26</f>
        <v>Ago-2004</v>
      </c>
      <c r="B22" s="22">
        <f>Cuadro!D26</f>
        <v>199.77358306604</v>
      </c>
      <c r="C22" s="23">
        <f>Cuadro!E26</f>
        <v>196.43118802329801</v>
      </c>
      <c r="E22" s="3">
        <f t="shared" si="3"/>
        <v>266</v>
      </c>
      <c r="F22" s="4">
        <f t="shared" si="0"/>
        <v>0</v>
      </c>
      <c r="G22" s="22">
        <f t="shared" si="1"/>
        <v>0</v>
      </c>
      <c r="H22" s="22">
        <f t="shared" si="2"/>
        <v>0</v>
      </c>
    </row>
    <row r="23" spans="1:8" x14ac:dyDescent="0.25">
      <c r="A23" s="4" t="str">
        <f>Cuadro!C27&amp;"-"&amp;Cuadro!B27</f>
        <v>Sep-2004</v>
      </c>
      <c r="B23" s="22">
        <f>Cuadro!D27</f>
        <v>201.42681993337899</v>
      </c>
      <c r="C23" s="23">
        <f>Cuadro!E27</f>
        <v>201.346496955519</v>
      </c>
      <c r="E23" s="3">
        <f t="shared" si="3"/>
        <v>267</v>
      </c>
      <c r="F23" s="4">
        <f t="shared" si="0"/>
        <v>0</v>
      </c>
      <c r="G23" s="22">
        <f t="shared" si="1"/>
        <v>0</v>
      </c>
      <c r="H23" s="22">
        <f t="shared" si="2"/>
        <v>0</v>
      </c>
    </row>
    <row r="24" spans="1:8" x14ac:dyDescent="0.25">
      <c r="A24" s="4" t="str">
        <f>Cuadro!C28&amp;"-"&amp;Cuadro!B28</f>
        <v>Oct-2004</v>
      </c>
      <c r="B24" s="22">
        <f>Cuadro!D28</f>
        <v>207.471958419336</v>
      </c>
      <c r="C24" s="23">
        <f>Cuadro!E28</f>
        <v>206.328845383154</v>
      </c>
      <c r="E24" s="3">
        <f t="shared" si="3"/>
        <v>268</v>
      </c>
      <c r="F24" s="4">
        <f t="shared" si="0"/>
        <v>0</v>
      </c>
      <c r="G24" s="22">
        <f t="shared" si="1"/>
        <v>0</v>
      </c>
      <c r="H24" s="22">
        <f t="shared" si="2"/>
        <v>0</v>
      </c>
    </row>
    <row r="25" spans="1:8" x14ac:dyDescent="0.25">
      <c r="A25" s="4" t="str">
        <f>Cuadro!C29&amp;"-"&amp;Cuadro!B29</f>
        <v>Nov-2004</v>
      </c>
      <c r="B25" s="22">
        <f>Cuadro!D29</f>
        <v>197.73864639199999</v>
      </c>
      <c r="C25" s="23">
        <f>Cuadro!E29</f>
        <v>203.277487101736</v>
      </c>
      <c r="E25" s="3">
        <f t="shared" si="3"/>
        <v>269</v>
      </c>
      <c r="F25" s="4">
        <f t="shared" si="0"/>
        <v>0</v>
      </c>
      <c r="G25" s="22">
        <f t="shared" si="1"/>
        <v>0</v>
      </c>
      <c r="H25" s="22">
        <f t="shared" si="2"/>
        <v>0</v>
      </c>
    </row>
    <row r="26" spans="1:8" x14ac:dyDescent="0.25">
      <c r="A26" s="4" t="str">
        <f>Cuadro!C30&amp;"-"&amp;Cuadro!B30</f>
        <v>Dic-2004</v>
      </c>
      <c r="B26" s="22">
        <f>Cuadro!D30</f>
        <v>193.889150793901</v>
      </c>
      <c r="C26" s="23">
        <f>Cuadro!E30</f>
        <v>190.61048958925301</v>
      </c>
      <c r="E26" s="3">
        <f t="shared" si="3"/>
        <v>270</v>
      </c>
      <c r="F26" s="4">
        <f t="shared" si="0"/>
        <v>0</v>
      </c>
      <c r="G26" s="22">
        <f t="shared" si="1"/>
        <v>0</v>
      </c>
      <c r="H26" s="22">
        <f t="shared" si="2"/>
        <v>0</v>
      </c>
    </row>
    <row r="27" spans="1:8" x14ac:dyDescent="0.25">
      <c r="A27" s="4" t="str">
        <f>Cuadro!C31&amp;"-"&amp;Cuadro!B31</f>
        <v>Ene-2005</v>
      </c>
      <c r="B27" s="22">
        <f>Cuadro!D31</f>
        <v>200.47303820537499</v>
      </c>
      <c r="C27" s="23">
        <f>Cuadro!E31</f>
        <v>199.47558304233701</v>
      </c>
      <c r="E27" s="3">
        <f t="shared" si="3"/>
        <v>271</v>
      </c>
      <c r="F27" s="4">
        <f t="shared" si="0"/>
        <v>0</v>
      </c>
      <c r="G27" s="22">
        <f t="shared" si="1"/>
        <v>0</v>
      </c>
      <c r="H27" s="22">
        <f t="shared" si="2"/>
        <v>0</v>
      </c>
    </row>
    <row r="28" spans="1:8" x14ac:dyDescent="0.25">
      <c r="A28" s="4" t="str">
        <f>Cuadro!C32&amp;"-"&amp;Cuadro!B32</f>
        <v>Feb-2005</v>
      </c>
      <c r="B28" s="22">
        <f>Cuadro!D32</f>
        <v>179.906175722505</v>
      </c>
      <c r="C28" s="23">
        <f>Cuadro!E32</f>
        <v>198.35806149395</v>
      </c>
      <c r="E28" s="3">
        <f t="shared" si="3"/>
        <v>272</v>
      </c>
      <c r="F28" s="4">
        <f t="shared" si="0"/>
        <v>0</v>
      </c>
      <c r="G28" s="22">
        <f t="shared" si="1"/>
        <v>0</v>
      </c>
      <c r="H28" s="22">
        <f t="shared" si="2"/>
        <v>0</v>
      </c>
    </row>
    <row r="29" spans="1:8" x14ac:dyDescent="0.25">
      <c r="A29" s="4" t="str">
        <f>Cuadro!C33&amp;"-"&amp;Cuadro!B33</f>
        <v>Mar-2005</v>
      </c>
      <c r="B29" s="22">
        <f>Cuadro!D33</f>
        <v>193.292245171096</v>
      </c>
      <c r="C29" s="23">
        <f>Cuadro!E33</f>
        <v>189.26665269638701</v>
      </c>
      <c r="E29" s="3">
        <f t="shared" si="3"/>
        <v>273</v>
      </c>
      <c r="F29" s="4">
        <f t="shared" si="0"/>
        <v>0</v>
      </c>
      <c r="G29" s="22">
        <f t="shared" si="1"/>
        <v>0</v>
      </c>
      <c r="H29" s="22">
        <f t="shared" si="2"/>
        <v>0</v>
      </c>
    </row>
    <row r="30" spans="1:8" x14ac:dyDescent="0.25">
      <c r="A30" s="4" t="str">
        <f>Cuadro!C34&amp;"-"&amp;Cuadro!B34</f>
        <v>Abr-2005</v>
      </c>
      <c r="B30" s="22">
        <f>Cuadro!D34</f>
        <v>196.48738954662301</v>
      </c>
      <c r="C30" s="23">
        <f>Cuadro!E34</f>
        <v>197.76256798691401</v>
      </c>
      <c r="E30" s="3">
        <f t="shared" si="3"/>
        <v>274</v>
      </c>
      <c r="F30" s="4">
        <f t="shared" si="0"/>
        <v>0</v>
      </c>
      <c r="G30" s="22">
        <f t="shared" si="1"/>
        <v>0</v>
      </c>
      <c r="H30" s="22">
        <f t="shared" si="2"/>
        <v>0</v>
      </c>
    </row>
    <row r="31" spans="1:8" x14ac:dyDescent="0.25">
      <c r="A31" s="4" t="str">
        <f>Cuadro!C35&amp;"-"&amp;Cuadro!B35</f>
        <v>May-2005</v>
      </c>
      <c r="B31" s="22">
        <f>Cuadro!D35</f>
        <v>204.39757095935201</v>
      </c>
      <c r="C31" s="23">
        <f>Cuadro!E35</f>
        <v>200.87630108092199</v>
      </c>
      <c r="E31" s="3">
        <f t="shared" si="3"/>
        <v>275</v>
      </c>
      <c r="F31" s="4">
        <f t="shared" si="0"/>
        <v>0</v>
      </c>
      <c r="G31" s="22">
        <f t="shared" si="1"/>
        <v>0</v>
      </c>
      <c r="H31" s="22">
        <f t="shared" si="2"/>
        <v>0</v>
      </c>
    </row>
    <row r="32" spans="1:8" x14ac:dyDescent="0.25">
      <c r="A32" s="4" t="str">
        <f>Cuadro!C36&amp;"-"&amp;Cuadro!B36</f>
        <v>Jun-2005</v>
      </c>
      <c r="B32" s="22">
        <f>Cuadro!D36</f>
        <v>197.40330139935099</v>
      </c>
      <c r="C32" s="23">
        <f>Cuadro!E36</f>
        <v>197.18085454078201</v>
      </c>
      <c r="E32" s="3">
        <f t="shared" si="3"/>
        <v>276</v>
      </c>
      <c r="F32" s="4">
        <f t="shared" si="0"/>
        <v>0</v>
      </c>
      <c r="G32" s="22">
        <f t="shared" si="1"/>
        <v>0</v>
      </c>
      <c r="H32" s="22">
        <f t="shared" si="2"/>
        <v>0</v>
      </c>
    </row>
    <row r="33" spans="1:8" x14ac:dyDescent="0.25">
      <c r="A33" s="4" t="str">
        <f>Cuadro!C37&amp;"-"&amp;Cuadro!B37</f>
        <v>Jul-2005</v>
      </c>
      <c r="B33" s="22">
        <f>Cuadro!D37</f>
        <v>187.98550568398099</v>
      </c>
      <c r="C33" s="23">
        <f>Cuadro!E37</f>
        <v>181.570663472447</v>
      </c>
      <c r="E33" s="3">
        <f t="shared" si="3"/>
        <v>277</v>
      </c>
      <c r="F33" s="4">
        <f t="shared" si="0"/>
        <v>0</v>
      </c>
      <c r="G33" s="22">
        <f t="shared" si="1"/>
        <v>0</v>
      </c>
      <c r="H33" s="22">
        <f t="shared" si="2"/>
        <v>0</v>
      </c>
    </row>
    <row r="34" spans="1:8" x14ac:dyDescent="0.25">
      <c r="A34" s="4" t="str">
        <f>Cuadro!C38&amp;"-"&amp;Cuadro!B38</f>
        <v>Ago-2005</v>
      </c>
      <c r="B34" s="22">
        <f>Cuadro!D38</f>
        <v>202.50748081908799</v>
      </c>
      <c r="C34" s="23">
        <f>Cuadro!E38</f>
        <v>199.41837139301199</v>
      </c>
      <c r="E34" s="3">
        <f t="shared" si="3"/>
        <v>278</v>
      </c>
      <c r="F34" s="4">
        <f t="shared" si="0"/>
        <v>0</v>
      </c>
      <c r="G34" s="22">
        <f t="shared" si="1"/>
        <v>0</v>
      </c>
      <c r="H34" s="22">
        <f t="shared" si="2"/>
        <v>0</v>
      </c>
    </row>
    <row r="35" spans="1:8" x14ac:dyDescent="0.25">
      <c r="A35" s="4" t="str">
        <f>Cuadro!C39&amp;"-"&amp;Cuadro!B39</f>
        <v>Sep-2005</v>
      </c>
      <c r="B35" s="22">
        <f>Cuadro!D39</f>
        <v>197.34283439072701</v>
      </c>
      <c r="C35" s="23">
        <f>Cuadro!E39</f>
        <v>196.845323578864</v>
      </c>
      <c r="E35" s="3">
        <f t="shared" si="3"/>
        <v>279</v>
      </c>
      <c r="F35" s="4">
        <f t="shared" si="0"/>
        <v>0</v>
      </c>
      <c r="G35" s="22">
        <f t="shared" si="1"/>
        <v>0</v>
      </c>
      <c r="H35" s="22">
        <f t="shared" si="2"/>
        <v>0</v>
      </c>
    </row>
    <row r="36" spans="1:8" x14ac:dyDescent="0.25">
      <c r="A36" s="4" t="str">
        <f>Cuadro!C40&amp;"-"&amp;Cuadro!B40</f>
        <v>Oct-2005</v>
      </c>
      <c r="B36" s="22">
        <f>Cuadro!D40</f>
        <v>191.72139874355</v>
      </c>
      <c r="C36" s="23">
        <f>Cuadro!E40</f>
        <v>190.803972187977</v>
      </c>
      <c r="E36" s="3">
        <f t="shared" si="3"/>
        <v>280</v>
      </c>
      <c r="F36" s="4">
        <f t="shared" si="0"/>
        <v>0</v>
      </c>
      <c r="G36" s="22">
        <f t="shared" si="1"/>
        <v>0</v>
      </c>
      <c r="H36" s="22">
        <f t="shared" si="2"/>
        <v>0</v>
      </c>
    </row>
    <row r="37" spans="1:8" x14ac:dyDescent="0.25">
      <c r="A37" s="4" t="str">
        <f>Cuadro!C41&amp;"-"&amp;Cuadro!B41</f>
        <v>Nov-2005</v>
      </c>
      <c r="B37" s="22">
        <f>Cuadro!D41</f>
        <v>190.296474585672</v>
      </c>
      <c r="C37" s="23">
        <f>Cuadro!E41</f>
        <v>195.53164382354001</v>
      </c>
      <c r="E37" s="3">
        <f t="shared" si="3"/>
        <v>281</v>
      </c>
      <c r="F37" s="4">
        <f t="shared" si="0"/>
        <v>0</v>
      </c>
      <c r="G37" s="22">
        <f t="shared" si="1"/>
        <v>0</v>
      </c>
      <c r="H37" s="22">
        <f t="shared" si="2"/>
        <v>0</v>
      </c>
    </row>
    <row r="38" spans="1:8" x14ac:dyDescent="0.25">
      <c r="A38" s="4" t="str">
        <f>Cuadro!C42&amp;"-"&amp;Cuadro!B42</f>
        <v>Dic-2005</v>
      </c>
      <c r="B38" s="22">
        <f>Cuadro!D42</f>
        <v>203.73946897916599</v>
      </c>
      <c r="C38" s="23">
        <f>Cuadro!E42</f>
        <v>200.82326038309699</v>
      </c>
      <c r="E38" s="3">
        <f t="shared" si="3"/>
        <v>282</v>
      </c>
      <c r="F38" s="4">
        <f t="shared" si="0"/>
        <v>0</v>
      </c>
      <c r="G38" s="22">
        <f t="shared" si="1"/>
        <v>0</v>
      </c>
      <c r="H38" s="22">
        <f t="shared" si="2"/>
        <v>0</v>
      </c>
    </row>
    <row r="39" spans="1:8" x14ac:dyDescent="0.25">
      <c r="A39" s="4" t="str">
        <f>Cuadro!C43&amp;"-"&amp;Cuadro!B43</f>
        <v>Ene-2006</v>
      </c>
      <c r="B39" s="22">
        <f>Cuadro!D43</f>
        <v>199.704751945623</v>
      </c>
      <c r="C39" s="23">
        <f>Cuadro!E43</f>
        <v>198.750812412671</v>
      </c>
      <c r="E39" s="3">
        <f t="shared" si="3"/>
        <v>283</v>
      </c>
      <c r="F39" s="4">
        <f t="shared" si="0"/>
        <v>0</v>
      </c>
      <c r="G39" s="22">
        <f t="shared" si="1"/>
        <v>0</v>
      </c>
      <c r="H39" s="22">
        <f t="shared" si="2"/>
        <v>0</v>
      </c>
    </row>
    <row r="40" spans="1:8" x14ac:dyDescent="0.25">
      <c r="A40" s="4" t="str">
        <f>Cuadro!C44&amp;"-"&amp;Cuadro!B44</f>
        <v>Feb-2006</v>
      </c>
      <c r="B40" s="22">
        <f>Cuadro!D44</f>
        <v>178.85392815235301</v>
      </c>
      <c r="C40" s="23">
        <f>Cuadro!E44</f>
        <v>196.980764681062</v>
      </c>
      <c r="E40" s="3">
        <f t="shared" si="3"/>
        <v>284</v>
      </c>
      <c r="F40" s="4">
        <f t="shared" si="0"/>
        <v>0</v>
      </c>
      <c r="G40" s="22">
        <f t="shared" si="1"/>
        <v>0</v>
      </c>
      <c r="H40" s="22">
        <f t="shared" si="2"/>
        <v>0</v>
      </c>
    </row>
    <row r="41" spans="1:8" x14ac:dyDescent="0.25">
      <c r="A41" s="4" t="str">
        <f>Cuadro!C45&amp;"-"&amp;Cuadro!B45</f>
        <v>Mar-2006</v>
      </c>
      <c r="B41" s="22">
        <f>Cuadro!D45</f>
        <v>201.13019891189001</v>
      </c>
      <c r="C41" s="23">
        <f>Cuadro!E45</f>
        <v>196.90097950529699</v>
      </c>
      <c r="E41" s="3">
        <f t="shared" si="3"/>
        <v>285</v>
      </c>
      <c r="F41" s="4">
        <f t="shared" si="0"/>
        <v>0</v>
      </c>
      <c r="G41" s="22">
        <f t="shared" si="1"/>
        <v>0</v>
      </c>
      <c r="H41" s="22">
        <f t="shared" si="2"/>
        <v>0</v>
      </c>
    </row>
    <row r="42" spans="1:8" x14ac:dyDescent="0.25">
      <c r="A42" s="4" t="str">
        <f>Cuadro!C46&amp;"-"&amp;Cuadro!B46</f>
        <v>Abr-2006</v>
      </c>
      <c r="B42" s="22">
        <f>Cuadro!D46</f>
        <v>193.64369591398599</v>
      </c>
      <c r="C42" s="23">
        <f>Cuadro!E46</f>
        <v>194.612282373683</v>
      </c>
      <c r="E42" s="3">
        <f t="shared" si="3"/>
        <v>286</v>
      </c>
      <c r="F42" s="4">
        <f t="shared" si="0"/>
        <v>0</v>
      </c>
      <c r="G42" s="22">
        <f t="shared" si="1"/>
        <v>0</v>
      </c>
      <c r="H42" s="22">
        <f t="shared" si="2"/>
        <v>0</v>
      </c>
    </row>
    <row r="43" spans="1:8" x14ac:dyDescent="0.25">
      <c r="A43" s="4" t="str">
        <f>Cuadro!C47&amp;"-"&amp;Cuadro!B47</f>
        <v>May-2006</v>
      </c>
      <c r="B43" s="22">
        <f>Cuadro!D47</f>
        <v>196.27547663732301</v>
      </c>
      <c r="C43" s="23">
        <f>Cuadro!E47</f>
        <v>193.01768568376301</v>
      </c>
      <c r="E43" s="3">
        <f t="shared" si="3"/>
        <v>287</v>
      </c>
      <c r="F43" s="4">
        <f t="shared" si="0"/>
        <v>0</v>
      </c>
      <c r="G43" s="22">
        <f t="shared" si="1"/>
        <v>0</v>
      </c>
      <c r="H43" s="22">
        <f t="shared" si="2"/>
        <v>0</v>
      </c>
    </row>
    <row r="44" spans="1:8" x14ac:dyDescent="0.25">
      <c r="A44" s="4" t="str">
        <f>Cuadro!C48&amp;"-"&amp;Cuadro!B48</f>
        <v>Jun-2006</v>
      </c>
      <c r="B44" s="22">
        <f>Cuadro!D48</f>
        <v>190.60161062866999</v>
      </c>
      <c r="C44" s="23">
        <f>Cuadro!E48</f>
        <v>190.55060028227899</v>
      </c>
      <c r="E44" s="3">
        <f t="shared" si="3"/>
        <v>288</v>
      </c>
      <c r="F44" s="4">
        <f t="shared" si="0"/>
        <v>0</v>
      </c>
      <c r="G44" s="22">
        <f t="shared" si="1"/>
        <v>0</v>
      </c>
      <c r="H44" s="22">
        <f t="shared" si="2"/>
        <v>0</v>
      </c>
    </row>
    <row r="45" spans="1:8" x14ac:dyDescent="0.25">
      <c r="A45" s="4" t="str">
        <f>Cuadro!C49&amp;"-"&amp;Cuadro!B49</f>
        <v>Jul-2006</v>
      </c>
      <c r="B45" s="22">
        <f>Cuadro!D49</f>
        <v>194.807512480306</v>
      </c>
      <c r="C45" s="23">
        <f>Cuadro!E49</f>
        <v>187.761002649646</v>
      </c>
      <c r="E45" s="3">
        <f t="shared" si="3"/>
        <v>289</v>
      </c>
      <c r="F45" s="4">
        <f t="shared" si="0"/>
        <v>0</v>
      </c>
      <c r="G45" s="22">
        <f t="shared" si="1"/>
        <v>0</v>
      </c>
      <c r="H45" s="22">
        <f t="shared" si="2"/>
        <v>0</v>
      </c>
    </row>
    <row r="46" spans="1:8" x14ac:dyDescent="0.25">
      <c r="A46" s="4" t="str">
        <f>Cuadro!C50&amp;"-"&amp;Cuadro!B50</f>
        <v>Ago-2006</v>
      </c>
      <c r="B46" s="22">
        <f>Cuadro!D50</f>
        <v>190.45814362535799</v>
      </c>
      <c r="C46" s="23">
        <f>Cuadro!E50</f>
        <v>187.99828925628799</v>
      </c>
      <c r="E46" s="3">
        <f t="shared" si="3"/>
        <v>290</v>
      </c>
      <c r="F46" s="4">
        <f t="shared" si="0"/>
        <v>0</v>
      </c>
      <c r="G46" s="22">
        <f t="shared" si="1"/>
        <v>0</v>
      </c>
      <c r="H46" s="22">
        <f t="shared" si="2"/>
        <v>0</v>
      </c>
    </row>
    <row r="47" spans="1:8" x14ac:dyDescent="0.25">
      <c r="A47" s="4" t="str">
        <f>Cuadro!C51&amp;"-"&amp;Cuadro!B51</f>
        <v>Sep-2006</v>
      </c>
      <c r="B47" s="22">
        <f>Cuadro!D51</f>
        <v>186.12646606216401</v>
      </c>
      <c r="C47" s="23">
        <f>Cuadro!E51</f>
        <v>185.403173305222</v>
      </c>
      <c r="E47" s="3">
        <f t="shared" si="3"/>
        <v>291</v>
      </c>
      <c r="F47" s="4">
        <f t="shared" si="0"/>
        <v>0</v>
      </c>
      <c r="G47" s="22">
        <f t="shared" si="1"/>
        <v>0</v>
      </c>
      <c r="H47" s="22">
        <f t="shared" si="2"/>
        <v>0</v>
      </c>
    </row>
    <row r="48" spans="1:8" x14ac:dyDescent="0.25">
      <c r="A48" s="4" t="str">
        <f>Cuadro!C52&amp;"-"&amp;Cuadro!B52</f>
        <v>Oct-2006</v>
      </c>
      <c r="B48" s="22">
        <f>Cuadro!D52</f>
        <v>184.44228193210199</v>
      </c>
      <c r="C48" s="23">
        <f>Cuadro!E52</f>
        <v>183.474350544673</v>
      </c>
      <c r="E48" s="3">
        <f t="shared" si="3"/>
        <v>292</v>
      </c>
      <c r="F48" s="4">
        <f t="shared" si="0"/>
        <v>0</v>
      </c>
      <c r="G48" s="22">
        <f t="shared" si="1"/>
        <v>0</v>
      </c>
      <c r="H48" s="22">
        <f t="shared" si="2"/>
        <v>0</v>
      </c>
    </row>
    <row r="49" spans="1:8" x14ac:dyDescent="0.25">
      <c r="A49" s="4" t="str">
        <f>Cuadro!C53&amp;"-"&amp;Cuadro!B53</f>
        <v>Nov-2006</v>
      </c>
      <c r="B49" s="22">
        <f>Cuadro!D53</f>
        <v>178.81074481713199</v>
      </c>
      <c r="C49" s="23">
        <f>Cuadro!E53</f>
        <v>183.95183039872001</v>
      </c>
      <c r="E49" s="3">
        <f t="shared" si="3"/>
        <v>293</v>
      </c>
      <c r="F49" s="4">
        <f t="shared" si="0"/>
        <v>0</v>
      </c>
      <c r="G49" s="22">
        <f t="shared" si="1"/>
        <v>0</v>
      </c>
      <c r="H49" s="22">
        <f t="shared" si="2"/>
        <v>0</v>
      </c>
    </row>
    <row r="50" spans="1:8" x14ac:dyDescent="0.25">
      <c r="A50" s="4" t="str">
        <f>Cuadro!C54&amp;"-"&amp;Cuadro!B54</f>
        <v>Dic-2006</v>
      </c>
      <c r="B50" s="22">
        <f>Cuadro!D54</f>
        <v>173.395606772207</v>
      </c>
      <c r="C50" s="23">
        <f>Cuadro!E54</f>
        <v>171.28351726123901</v>
      </c>
      <c r="E50" s="3">
        <f t="shared" si="3"/>
        <v>294</v>
      </c>
      <c r="F50" s="4">
        <f t="shared" si="0"/>
        <v>0</v>
      </c>
      <c r="G50" s="22">
        <f t="shared" si="1"/>
        <v>0</v>
      </c>
      <c r="H50" s="22">
        <f t="shared" si="2"/>
        <v>0</v>
      </c>
    </row>
    <row r="51" spans="1:8" x14ac:dyDescent="0.25">
      <c r="A51" s="4" t="str">
        <f>Cuadro!C55&amp;"-"&amp;Cuadro!B55</f>
        <v>Ene-2007</v>
      </c>
      <c r="B51" s="22">
        <f>Cuadro!D55</f>
        <v>181.99510423888501</v>
      </c>
      <c r="C51" s="23">
        <f>Cuadro!E55</f>
        <v>181.001035222155</v>
      </c>
      <c r="E51" s="3">
        <f t="shared" si="3"/>
        <v>295</v>
      </c>
      <c r="F51" s="4">
        <f t="shared" si="0"/>
        <v>0</v>
      </c>
      <c r="G51" s="22">
        <f t="shared" si="1"/>
        <v>0</v>
      </c>
      <c r="H51" s="22">
        <f t="shared" si="2"/>
        <v>0</v>
      </c>
    </row>
    <row r="52" spans="1:8" x14ac:dyDescent="0.25">
      <c r="A52" s="4" t="str">
        <f>Cuadro!C56&amp;"-"&amp;Cuadro!B56</f>
        <v>Feb-2007</v>
      </c>
      <c r="B52" s="22">
        <f>Cuadro!D56</f>
        <v>164.70142643799599</v>
      </c>
      <c r="C52" s="23">
        <f>Cuadro!E56</f>
        <v>180.991797945298</v>
      </c>
      <c r="E52" s="3">
        <f t="shared" si="3"/>
        <v>296</v>
      </c>
      <c r="F52" s="4">
        <f t="shared" si="0"/>
        <v>0</v>
      </c>
      <c r="G52" s="22">
        <f t="shared" si="1"/>
        <v>0</v>
      </c>
      <c r="H52" s="22">
        <f t="shared" si="2"/>
        <v>0</v>
      </c>
    </row>
    <row r="53" spans="1:8" x14ac:dyDescent="0.25">
      <c r="A53" s="4" t="str">
        <f>Cuadro!C57&amp;"-"&amp;Cuadro!B57</f>
        <v>Mar-2007</v>
      </c>
      <c r="B53" s="22">
        <f>Cuadro!D57</f>
        <v>188.39730328885</v>
      </c>
      <c r="C53" s="23">
        <f>Cuadro!E57</f>
        <v>184.48283798254599</v>
      </c>
      <c r="E53" s="3">
        <f t="shared" si="3"/>
        <v>297</v>
      </c>
      <c r="F53" s="4">
        <f t="shared" si="0"/>
        <v>0</v>
      </c>
      <c r="G53" s="22">
        <f t="shared" si="1"/>
        <v>0</v>
      </c>
      <c r="H53" s="22">
        <f t="shared" si="2"/>
        <v>0</v>
      </c>
    </row>
    <row r="54" spans="1:8" x14ac:dyDescent="0.25">
      <c r="A54" s="4" t="str">
        <f>Cuadro!C58&amp;"-"&amp;Cuadro!B58</f>
        <v>Abr-2007</v>
      </c>
      <c r="B54" s="22">
        <f>Cuadro!D58</f>
        <v>181.85825004922199</v>
      </c>
      <c r="C54" s="23">
        <f>Cuadro!E58</f>
        <v>182.37083449058099</v>
      </c>
      <c r="E54" s="3">
        <f t="shared" si="3"/>
        <v>298</v>
      </c>
      <c r="F54" s="4">
        <f t="shared" si="0"/>
        <v>0</v>
      </c>
      <c r="G54" s="22">
        <f t="shared" si="1"/>
        <v>0</v>
      </c>
      <c r="H54" s="22">
        <f t="shared" si="2"/>
        <v>0</v>
      </c>
    </row>
    <row r="55" spans="1:8" x14ac:dyDescent="0.25">
      <c r="A55" s="4" t="str">
        <f>Cuadro!C59&amp;"-"&amp;Cuadro!B59</f>
        <v>May-2007</v>
      </c>
      <c r="B55" s="22">
        <f>Cuadro!D59</f>
        <v>180.17489644118001</v>
      </c>
      <c r="C55" s="23">
        <f>Cuadro!E59</f>
        <v>177.39110157317299</v>
      </c>
      <c r="E55" s="3">
        <f t="shared" si="3"/>
        <v>299</v>
      </c>
      <c r="F55" s="4">
        <f t="shared" si="0"/>
        <v>0</v>
      </c>
      <c r="G55" s="22">
        <f t="shared" si="1"/>
        <v>0</v>
      </c>
      <c r="H55" s="22">
        <f t="shared" si="2"/>
        <v>0</v>
      </c>
    </row>
    <row r="56" spans="1:8" x14ac:dyDescent="0.25">
      <c r="A56" s="4" t="str">
        <f>Cuadro!C60&amp;"-"&amp;Cuadro!B60</f>
        <v>Jun-2007</v>
      </c>
      <c r="B56" s="22">
        <f>Cuadro!D60</f>
        <v>183.64301105121899</v>
      </c>
      <c r="C56" s="23">
        <f>Cuadro!E60</f>
        <v>184.01188401141101</v>
      </c>
      <c r="E56" s="3">
        <f t="shared" si="3"/>
        <v>300</v>
      </c>
      <c r="F56" s="4">
        <f t="shared" si="0"/>
        <v>0</v>
      </c>
      <c r="G56" s="22">
        <f t="shared" si="1"/>
        <v>0</v>
      </c>
      <c r="H56" s="22">
        <f t="shared" si="2"/>
        <v>0</v>
      </c>
    </row>
    <row r="57" spans="1:8" x14ac:dyDescent="0.25">
      <c r="A57" s="4" t="str">
        <f>Cuadro!C61&amp;"-"&amp;Cuadro!B61</f>
        <v>Jul-2007</v>
      </c>
      <c r="B57" s="22">
        <f>Cuadro!D61</f>
        <v>186.144157908387</v>
      </c>
      <c r="C57" s="23">
        <f>Cuadro!E61</f>
        <v>178.882975277208</v>
      </c>
      <c r="E57" s="3">
        <f t="shared" si="3"/>
        <v>301</v>
      </c>
      <c r="F57" s="4">
        <f t="shared" si="0"/>
        <v>0</v>
      </c>
      <c r="G57" s="22">
        <f t="shared" si="1"/>
        <v>0</v>
      </c>
      <c r="H57" s="22">
        <f t="shared" si="2"/>
        <v>0</v>
      </c>
    </row>
    <row r="58" spans="1:8" x14ac:dyDescent="0.25">
      <c r="A58" s="4" t="str">
        <f>Cuadro!C62&amp;"-"&amp;Cuadro!B62</f>
        <v>Ago-2007</v>
      </c>
      <c r="B58" s="22">
        <f>Cuadro!D62</f>
        <v>161.53286630553001</v>
      </c>
      <c r="C58" s="23">
        <f>Cuadro!E62</f>
        <v>160.06403603505899</v>
      </c>
      <c r="E58" s="3">
        <f t="shared" si="3"/>
        <v>302</v>
      </c>
      <c r="F58" s="4">
        <f t="shared" si="0"/>
        <v>0</v>
      </c>
      <c r="G58" s="22">
        <f t="shared" si="1"/>
        <v>0</v>
      </c>
      <c r="H58" s="22">
        <f t="shared" si="2"/>
        <v>0</v>
      </c>
    </row>
    <row r="59" spans="1:8" x14ac:dyDescent="0.25">
      <c r="A59" s="4" t="str">
        <f>Cuadro!C63&amp;"-"&amp;Cuadro!B63</f>
        <v>Sep-2007</v>
      </c>
      <c r="B59" s="22">
        <f>Cuadro!D63</f>
        <v>176.806689022059</v>
      </c>
      <c r="C59" s="23">
        <f>Cuadro!E63</f>
        <v>176.07797776530199</v>
      </c>
      <c r="E59" s="3">
        <f t="shared" si="3"/>
        <v>303</v>
      </c>
      <c r="F59" s="4">
        <f t="shared" si="0"/>
        <v>0</v>
      </c>
      <c r="G59" s="22">
        <f t="shared" si="1"/>
        <v>0</v>
      </c>
      <c r="H59" s="22">
        <f t="shared" si="2"/>
        <v>0</v>
      </c>
    </row>
    <row r="60" spans="1:8" x14ac:dyDescent="0.25">
      <c r="A60" s="4" t="str">
        <f>Cuadro!C64&amp;"-"&amp;Cuadro!B64</f>
        <v>Oct-2007</v>
      </c>
      <c r="B60" s="22">
        <f>Cuadro!D64</f>
        <v>170.6586865205</v>
      </c>
      <c r="C60" s="23">
        <f>Cuadro!E64</f>
        <v>169.40138760403499</v>
      </c>
      <c r="E60" s="3">
        <f t="shared" si="3"/>
        <v>304</v>
      </c>
      <c r="F60" s="4">
        <f t="shared" si="0"/>
        <v>0</v>
      </c>
      <c r="G60" s="22">
        <f t="shared" si="1"/>
        <v>0</v>
      </c>
      <c r="H60" s="22">
        <f t="shared" si="2"/>
        <v>0</v>
      </c>
    </row>
    <row r="61" spans="1:8" x14ac:dyDescent="0.25">
      <c r="A61" s="4" t="str">
        <f>Cuadro!C65&amp;"-"&amp;Cuadro!B65</f>
        <v>Nov-2007</v>
      </c>
      <c r="B61" s="22">
        <f>Cuadro!D65</f>
        <v>164.09086438309501</v>
      </c>
      <c r="C61" s="23">
        <f>Cuadro!E65</f>
        <v>168.90727341045701</v>
      </c>
      <c r="E61" s="3">
        <f t="shared" si="3"/>
        <v>305</v>
      </c>
      <c r="F61" s="4">
        <f t="shared" si="0"/>
        <v>0</v>
      </c>
      <c r="G61" s="22">
        <f t="shared" si="1"/>
        <v>0</v>
      </c>
      <c r="H61" s="22">
        <f t="shared" si="2"/>
        <v>0</v>
      </c>
    </row>
    <row r="62" spans="1:8" x14ac:dyDescent="0.25">
      <c r="A62" s="4" t="str">
        <f>Cuadro!C66&amp;"-"&amp;Cuadro!B66</f>
        <v>Dic-2007</v>
      </c>
      <c r="B62" s="22">
        <f>Cuadro!D66</f>
        <v>167.863550294812</v>
      </c>
      <c r="C62" s="23">
        <f>Cuadro!E66</f>
        <v>166.13815180954501</v>
      </c>
      <c r="E62" s="3">
        <f t="shared" si="3"/>
        <v>306</v>
      </c>
      <c r="F62" s="4">
        <f t="shared" si="0"/>
        <v>0</v>
      </c>
      <c r="G62" s="22">
        <f t="shared" si="1"/>
        <v>0</v>
      </c>
      <c r="H62" s="22">
        <f t="shared" si="2"/>
        <v>0</v>
      </c>
    </row>
    <row r="63" spans="1:8" x14ac:dyDescent="0.25">
      <c r="A63" s="4" t="str">
        <f>Cuadro!C67&amp;"-"&amp;Cuadro!B67</f>
        <v>Ene -2008</v>
      </c>
      <c r="B63" s="22">
        <f>Cuadro!D67</f>
        <v>166.13473940466901</v>
      </c>
      <c r="C63" s="23">
        <f>Cuadro!E67</f>
        <v>165.125611140449</v>
      </c>
      <c r="E63" s="3">
        <f t="shared" si="3"/>
        <v>307</v>
      </c>
      <c r="F63" s="4">
        <f t="shared" si="0"/>
        <v>0</v>
      </c>
      <c r="G63" s="22">
        <f t="shared" si="1"/>
        <v>0</v>
      </c>
      <c r="H63" s="22">
        <f t="shared" si="2"/>
        <v>0</v>
      </c>
    </row>
    <row r="64" spans="1:8" x14ac:dyDescent="0.25">
      <c r="A64" s="4" t="str">
        <f>Cuadro!C68&amp;"-"&amp;Cuadro!B68</f>
        <v>Feb-2008</v>
      </c>
      <c r="B64" s="22">
        <f>Cuadro!D68</f>
        <v>154.933502630584</v>
      </c>
      <c r="C64" s="23">
        <f>Cuadro!E68</f>
        <v>164.647279249424</v>
      </c>
      <c r="E64" s="3">
        <f t="shared" si="3"/>
        <v>308</v>
      </c>
      <c r="F64" s="4">
        <f t="shared" si="0"/>
        <v>0</v>
      </c>
      <c r="G64" s="22">
        <f t="shared" si="1"/>
        <v>0</v>
      </c>
      <c r="H64" s="22">
        <f t="shared" si="2"/>
        <v>0</v>
      </c>
    </row>
    <row r="65" spans="1:8" x14ac:dyDescent="0.25">
      <c r="A65" s="4" t="str">
        <f>Cuadro!C69&amp;"-"&amp;Cuadro!B69</f>
        <v>Mar-2008</v>
      </c>
      <c r="B65" s="22">
        <f>Cuadro!D69</f>
        <v>163.95941457218399</v>
      </c>
      <c r="C65" s="23">
        <f>Cuadro!E69</f>
        <v>160.344774089753</v>
      </c>
      <c r="E65" s="3">
        <f t="shared" si="3"/>
        <v>309</v>
      </c>
      <c r="F65" s="4">
        <f t="shared" si="0"/>
        <v>0</v>
      </c>
      <c r="G65" s="22">
        <f t="shared" si="1"/>
        <v>0</v>
      </c>
      <c r="H65" s="22">
        <f t="shared" si="2"/>
        <v>0</v>
      </c>
    </row>
    <row r="66" spans="1:8" x14ac:dyDescent="0.25">
      <c r="A66" s="4" t="str">
        <f>Cuadro!C70&amp;"-"&amp;Cuadro!B70</f>
        <v>Abr-2008</v>
      </c>
      <c r="B66" s="22">
        <f>Cuadro!D70</f>
        <v>153.82686945842499</v>
      </c>
      <c r="C66" s="23">
        <f>Cuadro!E70</f>
        <v>154.00424605576401</v>
      </c>
      <c r="E66" s="3">
        <f t="shared" si="3"/>
        <v>310</v>
      </c>
      <c r="F66" s="4">
        <f t="shared" si="0"/>
        <v>0</v>
      </c>
      <c r="G66" s="22">
        <f t="shared" si="1"/>
        <v>0</v>
      </c>
      <c r="H66" s="22">
        <f t="shared" si="2"/>
        <v>0</v>
      </c>
    </row>
    <row r="67" spans="1:8" x14ac:dyDescent="0.25">
      <c r="A67" s="4" t="str">
        <f>Cuadro!C71&amp;"-"&amp;Cuadro!B71</f>
        <v>May-2008</v>
      </c>
      <c r="B67" s="22">
        <f>Cuadro!D71</f>
        <v>160.946125915436</v>
      </c>
      <c r="C67" s="23">
        <f>Cuadro!E71</f>
        <v>158.624794656039</v>
      </c>
      <c r="E67" s="3">
        <f t="shared" si="3"/>
        <v>311</v>
      </c>
      <c r="F67" s="4">
        <f t="shared" ref="F67:F130" si="4">+INDEX($A$3:$A$367,E67)</f>
        <v>0</v>
      </c>
      <c r="G67" s="22">
        <f t="shared" ref="G67:G130" si="5">+INDEX($B$3:$B$367,E67)</f>
        <v>0</v>
      </c>
      <c r="H67" s="22">
        <f t="shared" ref="H67:H130" si="6">+INDEX($C$3:$C$367,E67)</f>
        <v>0</v>
      </c>
    </row>
    <row r="68" spans="1:8" x14ac:dyDescent="0.25">
      <c r="A68" s="4" t="str">
        <f>Cuadro!C72&amp;"-"&amp;Cuadro!B72</f>
        <v>Jun-2008</v>
      </c>
      <c r="B68" s="22">
        <f>Cuadro!D72</f>
        <v>160.33986407029201</v>
      </c>
      <c r="C68" s="23">
        <f>Cuadro!E72</f>
        <v>161.243435298842</v>
      </c>
      <c r="E68" s="3">
        <f t="shared" ref="E68:E131" si="7">+E67+1</f>
        <v>312</v>
      </c>
      <c r="F68" s="4">
        <f t="shared" si="4"/>
        <v>0</v>
      </c>
      <c r="G68" s="22">
        <f t="shared" si="5"/>
        <v>0</v>
      </c>
      <c r="H68" s="22">
        <f t="shared" si="6"/>
        <v>0</v>
      </c>
    </row>
    <row r="69" spans="1:8" x14ac:dyDescent="0.25">
      <c r="A69" s="4" t="str">
        <f>Cuadro!C73&amp;"-"&amp;Cuadro!B73</f>
        <v>Jul-2008</v>
      </c>
      <c r="B69" s="22">
        <f>Cuadro!D73</f>
        <v>166.00882510702101</v>
      </c>
      <c r="C69" s="23">
        <f>Cuadro!E73</f>
        <v>159.07638258973901</v>
      </c>
      <c r="E69" s="3">
        <f t="shared" si="7"/>
        <v>313</v>
      </c>
      <c r="F69" s="4">
        <f t="shared" si="4"/>
        <v>0</v>
      </c>
      <c r="G69" s="22">
        <f t="shared" si="5"/>
        <v>0</v>
      </c>
      <c r="H69" s="22">
        <f t="shared" si="6"/>
        <v>0</v>
      </c>
    </row>
    <row r="70" spans="1:8" x14ac:dyDescent="0.25">
      <c r="A70" s="4" t="str">
        <f>Cuadro!C74&amp;"-"&amp;Cuadro!B74</f>
        <v>Ago-2008</v>
      </c>
      <c r="B70" s="22">
        <f>Cuadro!D74</f>
        <v>160.122217761049</v>
      </c>
      <c r="C70" s="23">
        <f>Cuadro!E74</f>
        <v>159.29594400959499</v>
      </c>
      <c r="E70" s="3">
        <f t="shared" si="7"/>
        <v>314</v>
      </c>
      <c r="F70" s="4">
        <f t="shared" si="4"/>
        <v>0</v>
      </c>
      <c r="G70" s="22">
        <f t="shared" si="5"/>
        <v>0</v>
      </c>
      <c r="H70" s="22">
        <f t="shared" si="6"/>
        <v>0</v>
      </c>
    </row>
    <row r="71" spans="1:8" x14ac:dyDescent="0.25">
      <c r="A71" s="4" t="str">
        <f>Cuadro!C75&amp;"-"&amp;Cuadro!B75</f>
        <v>Sep-2008</v>
      </c>
      <c r="B71" s="22">
        <f>Cuadro!D75</f>
        <v>154.51075922010901</v>
      </c>
      <c r="C71" s="23">
        <f>Cuadro!E75</f>
        <v>154.10715859912099</v>
      </c>
      <c r="E71" s="3">
        <f t="shared" si="7"/>
        <v>315</v>
      </c>
      <c r="F71" s="4">
        <f t="shared" si="4"/>
        <v>0</v>
      </c>
      <c r="G71" s="22">
        <f t="shared" si="5"/>
        <v>0</v>
      </c>
      <c r="H71" s="22">
        <f t="shared" si="6"/>
        <v>0</v>
      </c>
    </row>
    <row r="72" spans="1:8" x14ac:dyDescent="0.25">
      <c r="A72" s="4" t="str">
        <f>Cuadro!C76&amp;"-"&amp;Cuadro!B76</f>
        <v>Oct-2008</v>
      </c>
      <c r="B72" s="22">
        <f>Cuadro!D76</f>
        <v>160.66290377644199</v>
      </c>
      <c r="C72" s="23">
        <f>Cuadro!E76</f>
        <v>159.094935563891</v>
      </c>
      <c r="E72" s="3">
        <f t="shared" si="7"/>
        <v>316</v>
      </c>
      <c r="F72" s="4">
        <f t="shared" si="4"/>
        <v>0</v>
      </c>
      <c r="G72" s="22">
        <f t="shared" si="5"/>
        <v>0</v>
      </c>
      <c r="H72" s="22">
        <f t="shared" si="6"/>
        <v>0</v>
      </c>
    </row>
    <row r="73" spans="1:8" x14ac:dyDescent="0.25">
      <c r="A73" s="4" t="str">
        <f>Cuadro!C77&amp;"-"&amp;Cuadro!B77</f>
        <v>Nov-2008</v>
      </c>
      <c r="B73" s="22">
        <f>Cuadro!D77</f>
        <v>155.647048124344</v>
      </c>
      <c r="C73" s="23">
        <f>Cuadro!E77</f>
        <v>160.36273122102301</v>
      </c>
      <c r="E73" s="3">
        <f t="shared" si="7"/>
        <v>317</v>
      </c>
      <c r="F73" s="4">
        <f t="shared" si="4"/>
        <v>0</v>
      </c>
      <c r="G73" s="22">
        <f t="shared" si="5"/>
        <v>0</v>
      </c>
      <c r="H73" s="22">
        <f t="shared" si="6"/>
        <v>0</v>
      </c>
    </row>
    <row r="74" spans="1:8" x14ac:dyDescent="0.25">
      <c r="A74" s="4" t="str">
        <f>Cuadro!C78&amp;"-"&amp;Cuadro!B78</f>
        <v>Dic-2008</v>
      </c>
      <c r="B74" s="22">
        <f>Cuadro!D78</f>
        <v>157.078066967344</v>
      </c>
      <c r="C74" s="23">
        <f>Cuadro!E78</f>
        <v>155.37611799873599</v>
      </c>
      <c r="E74" s="3">
        <f t="shared" si="7"/>
        <v>318</v>
      </c>
      <c r="F74" s="4">
        <f t="shared" si="4"/>
        <v>0</v>
      </c>
      <c r="G74" s="22">
        <f t="shared" si="5"/>
        <v>0</v>
      </c>
      <c r="H74" s="22">
        <f t="shared" si="6"/>
        <v>0</v>
      </c>
    </row>
    <row r="75" spans="1:8" x14ac:dyDescent="0.25">
      <c r="A75" s="4" t="str">
        <f>Cuadro!C79&amp;"-"&amp;Cuadro!B79</f>
        <v>Ene -2009</v>
      </c>
      <c r="B75" s="22">
        <f>Cuadro!D79</f>
        <v>154.01045706223201</v>
      </c>
      <c r="C75" s="23">
        <f>Cuadro!E79</f>
        <v>152.95328831894199</v>
      </c>
      <c r="E75" s="3">
        <f t="shared" si="7"/>
        <v>319</v>
      </c>
      <c r="F75" s="4">
        <f t="shared" si="4"/>
        <v>0</v>
      </c>
      <c r="G75" s="22">
        <f t="shared" si="5"/>
        <v>0</v>
      </c>
      <c r="H75" s="22">
        <f t="shared" si="6"/>
        <v>0</v>
      </c>
    </row>
    <row r="76" spans="1:8" x14ac:dyDescent="0.25">
      <c r="A76" s="4" t="str">
        <f>Cuadro!C80&amp;"-"&amp;Cuadro!B80</f>
        <v>Feb-2009</v>
      </c>
      <c r="B76" s="22">
        <f>Cuadro!D80</f>
        <v>138.280926378538</v>
      </c>
      <c r="C76" s="23">
        <f>Cuadro!E80</f>
        <v>151.27902426148</v>
      </c>
      <c r="E76" s="3">
        <f t="shared" si="7"/>
        <v>320</v>
      </c>
      <c r="F76" s="4">
        <f t="shared" si="4"/>
        <v>0</v>
      </c>
      <c r="G76" s="22">
        <f t="shared" si="5"/>
        <v>0</v>
      </c>
      <c r="H76" s="22">
        <f t="shared" si="6"/>
        <v>0</v>
      </c>
    </row>
    <row r="77" spans="1:8" x14ac:dyDescent="0.25">
      <c r="A77" s="4" t="str">
        <f>Cuadro!C81&amp;"-"&amp;Cuadro!B81</f>
        <v>Mar-2009</v>
      </c>
      <c r="B77" s="22">
        <f>Cuadro!D81</f>
        <v>151.31633429399201</v>
      </c>
      <c r="C77" s="23">
        <f>Cuadro!E81</f>
        <v>147.77632176978901</v>
      </c>
      <c r="E77" s="3">
        <f t="shared" si="7"/>
        <v>321</v>
      </c>
      <c r="F77" s="4">
        <f t="shared" si="4"/>
        <v>0</v>
      </c>
      <c r="G77" s="22">
        <f t="shared" si="5"/>
        <v>0</v>
      </c>
      <c r="H77" s="22">
        <f t="shared" si="6"/>
        <v>0</v>
      </c>
    </row>
    <row r="78" spans="1:8" x14ac:dyDescent="0.25">
      <c r="A78" s="4" t="str">
        <f>Cuadro!C82&amp;"-"&amp;Cuadro!B82</f>
        <v>Abr-2009</v>
      </c>
      <c r="B78" s="22">
        <f>Cuadro!D82</f>
        <v>146.921452992816</v>
      </c>
      <c r="C78" s="23">
        <f>Cuadro!E82</f>
        <v>146.75780589399901</v>
      </c>
      <c r="E78" s="3">
        <f t="shared" si="7"/>
        <v>322</v>
      </c>
      <c r="F78" s="4">
        <f t="shared" si="4"/>
        <v>0</v>
      </c>
      <c r="G78" s="22">
        <f t="shared" si="5"/>
        <v>0</v>
      </c>
      <c r="H78" s="22">
        <f t="shared" si="6"/>
        <v>0</v>
      </c>
    </row>
    <row r="79" spans="1:8" x14ac:dyDescent="0.25">
      <c r="A79" s="4" t="str">
        <f>Cuadro!C83&amp;"-"&amp;Cuadro!B83</f>
        <v>May-2009</v>
      </c>
      <c r="B79" s="22">
        <f>Cuadro!D83</f>
        <v>146.45351515700401</v>
      </c>
      <c r="C79" s="23">
        <f>Cuadro!E83</f>
        <v>144.47346082954999</v>
      </c>
      <c r="E79" s="3">
        <f t="shared" si="7"/>
        <v>323</v>
      </c>
      <c r="F79" s="4">
        <f t="shared" si="4"/>
        <v>0</v>
      </c>
      <c r="G79" s="22">
        <f t="shared" si="5"/>
        <v>0</v>
      </c>
      <c r="H79" s="22">
        <f t="shared" si="6"/>
        <v>0</v>
      </c>
    </row>
    <row r="80" spans="1:8" x14ac:dyDescent="0.25">
      <c r="A80" s="4" t="str">
        <f>Cuadro!C84&amp;"-"&amp;Cuadro!B84</f>
        <v>Jun-2009</v>
      </c>
      <c r="B80" s="22">
        <f>Cuadro!D84</f>
        <v>139.43664353068601</v>
      </c>
      <c r="C80" s="23">
        <f>Cuadro!E84</f>
        <v>140.832947835418</v>
      </c>
      <c r="E80" s="3">
        <f t="shared" si="7"/>
        <v>324</v>
      </c>
      <c r="F80" s="4">
        <f t="shared" si="4"/>
        <v>0</v>
      </c>
      <c r="G80" s="22">
        <f t="shared" si="5"/>
        <v>0</v>
      </c>
      <c r="H80" s="22">
        <f t="shared" si="6"/>
        <v>0</v>
      </c>
    </row>
    <row r="81" spans="1:8" x14ac:dyDescent="0.25">
      <c r="A81" s="4" t="str">
        <f>Cuadro!C85&amp;"-"&amp;Cuadro!B85</f>
        <v>Jul-2009</v>
      </c>
      <c r="B81" s="22">
        <f>Cuadro!D85</f>
        <v>150.293701134141</v>
      </c>
      <c r="C81" s="23">
        <f>Cuadro!E85</f>
        <v>143.854323901736</v>
      </c>
      <c r="E81" s="3">
        <f t="shared" si="7"/>
        <v>325</v>
      </c>
      <c r="F81" s="4">
        <f t="shared" si="4"/>
        <v>0</v>
      </c>
      <c r="G81" s="22">
        <f t="shared" si="5"/>
        <v>0</v>
      </c>
      <c r="H81" s="22">
        <f t="shared" si="6"/>
        <v>0</v>
      </c>
    </row>
    <row r="82" spans="1:8" x14ac:dyDescent="0.25">
      <c r="A82" s="4" t="str">
        <f>Cuadro!C86&amp;"-"&amp;Cuadro!B86</f>
        <v>Ago-2009</v>
      </c>
      <c r="B82" s="22">
        <f>Cuadro!D86</f>
        <v>140.90591109979999</v>
      </c>
      <c r="C82" s="23">
        <f>Cuadro!E86</f>
        <v>140.68867792553999</v>
      </c>
      <c r="E82" s="3">
        <f t="shared" si="7"/>
        <v>326</v>
      </c>
      <c r="F82" s="4">
        <f t="shared" si="4"/>
        <v>0</v>
      </c>
      <c r="G82" s="22">
        <f t="shared" si="5"/>
        <v>0</v>
      </c>
      <c r="H82" s="22">
        <f t="shared" si="6"/>
        <v>0</v>
      </c>
    </row>
    <row r="83" spans="1:8" x14ac:dyDescent="0.25">
      <c r="A83" s="4" t="str">
        <f>Cuadro!C87&amp;"-"&amp;Cuadro!B87</f>
        <v>Sep-2009</v>
      </c>
      <c r="B83" s="22">
        <f>Cuadro!D87</f>
        <v>141.488247576341</v>
      </c>
      <c r="C83" s="23">
        <f>Cuadro!E87</f>
        <v>141.52825564808299</v>
      </c>
      <c r="E83" s="3">
        <f t="shared" si="7"/>
        <v>327</v>
      </c>
      <c r="F83" s="4">
        <f t="shared" si="4"/>
        <v>0</v>
      </c>
      <c r="G83" s="22">
        <f t="shared" si="5"/>
        <v>0</v>
      </c>
      <c r="H83" s="22">
        <f t="shared" si="6"/>
        <v>0</v>
      </c>
    </row>
    <row r="84" spans="1:8" x14ac:dyDescent="0.25">
      <c r="A84" s="4" t="str">
        <f>Cuadro!C88&amp;"-"&amp;Cuadro!B88</f>
        <v>Oct-2009</v>
      </c>
      <c r="B84" s="22">
        <f>Cuadro!D88</f>
        <v>143.81454657795399</v>
      </c>
      <c r="C84" s="23">
        <f>Cuadro!E88</f>
        <v>142.20960654061301</v>
      </c>
      <c r="E84" s="3">
        <f t="shared" si="7"/>
        <v>328</v>
      </c>
      <c r="F84" s="4">
        <f t="shared" si="4"/>
        <v>0</v>
      </c>
      <c r="G84" s="22">
        <f t="shared" si="5"/>
        <v>0</v>
      </c>
      <c r="H84" s="22">
        <f t="shared" si="6"/>
        <v>0</v>
      </c>
    </row>
    <row r="85" spans="1:8" x14ac:dyDescent="0.25">
      <c r="A85" s="4" t="str">
        <f>Cuadro!C89&amp;"-"&amp;Cuadro!B89</f>
        <v>Nov-2009</v>
      </c>
      <c r="B85" s="22">
        <f>Cuadro!D89</f>
        <v>135.27919018575199</v>
      </c>
      <c r="C85" s="23">
        <f>Cuadro!E89</f>
        <v>139.16361540594099</v>
      </c>
      <c r="E85" s="3">
        <f t="shared" si="7"/>
        <v>329</v>
      </c>
      <c r="F85" s="4">
        <f t="shared" si="4"/>
        <v>0</v>
      </c>
      <c r="G85" s="22">
        <f t="shared" si="5"/>
        <v>0</v>
      </c>
      <c r="H85" s="22">
        <f t="shared" si="6"/>
        <v>0</v>
      </c>
    </row>
    <row r="86" spans="1:8" x14ac:dyDescent="0.25">
      <c r="A86" s="4" t="str">
        <f>Cuadro!C90&amp;"-"&amp;Cuadro!B90</f>
        <v>Dic-2009</v>
      </c>
      <c r="B86" s="22">
        <f>Cuadro!D90</f>
        <v>140.80152985301501</v>
      </c>
      <c r="C86" s="23">
        <f>Cuadro!E90</f>
        <v>139.051387456855</v>
      </c>
      <c r="E86" s="3">
        <f t="shared" si="7"/>
        <v>330</v>
      </c>
      <c r="F86" s="4">
        <f t="shared" si="4"/>
        <v>0</v>
      </c>
      <c r="G86" s="22">
        <f t="shared" si="5"/>
        <v>0</v>
      </c>
      <c r="H86" s="22">
        <f t="shared" si="6"/>
        <v>0</v>
      </c>
    </row>
    <row r="87" spans="1:8" x14ac:dyDescent="0.25">
      <c r="A87" s="4" t="str">
        <f>Cuadro!C91&amp;"-"&amp;Cuadro!B91</f>
        <v>Ene -2010</v>
      </c>
      <c r="B87" s="22">
        <f>Cuadro!D91</f>
        <v>140.59573086863099</v>
      </c>
      <c r="C87" s="23">
        <f>Cuadro!E91</f>
        <v>139.49119811568801</v>
      </c>
      <c r="E87" s="3">
        <f t="shared" si="7"/>
        <v>331</v>
      </c>
      <c r="F87" s="4">
        <f t="shared" si="4"/>
        <v>0</v>
      </c>
      <c r="G87" s="22">
        <f t="shared" si="5"/>
        <v>0</v>
      </c>
      <c r="H87" s="22">
        <f t="shared" si="6"/>
        <v>0</v>
      </c>
    </row>
    <row r="88" spans="1:8" x14ac:dyDescent="0.25">
      <c r="A88" s="4" t="str">
        <f>Cuadro!C92&amp;"-"&amp;Cuadro!B92</f>
        <v>Feb-2010</v>
      </c>
      <c r="B88" s="22">
        <f>Cuadro!D92</f>
        <v>126.95841033308101</v>
      </c>
      <c r="C88" s="23">
        <f>Cuadro!E92</f>
        <v>138.62001720818799</v>
      </c>
      <c r="E88" s="3">
        <f t="shared" si="7"/>
        <v>332</v>
      </c>
      <c r="F88" s="4">
        <f t="shared" si="4"/>
        <v>0</v>
      </c>
      <c r="G88" s="22">
        <f t="shared" si="5"/>
        <v>0</v>
      </c>
      <c r="H88" s="22">
        <f t="shared" si="6"/>
        <v>0</v>
      </c>
    </row>
    <row r="89" spans="1:8" x14ac:dyDescent="0.25">
      <c r="A89" s="4" t="str">
        <f>Cuadro!C93&amp;"-"&amp;Cuadro!B93</f>
        <v>Mar-2010</v>
      </c>
      <c r="B89" s="22">
        <f>Cuadro!D93</f>
        <v>141.06780890869101</v>
      </c>
      <c r="C89" s="23">
        <f>Cuadro!E93</f>
        <v>137.472718911599</v>
      </c>
      <c r="E89" s="3">
        <f t="shared" si="7"/>
        <v>333</v>
      </c>
      <c r="F89" s="4">
        <f t="shared" si="4"/>
        <v>0</v>
      </c>
      <c r="G89" s="22">
        <f t="shared" si="5"/>
        <v>0</v>
      </c>
      <c r="H89" s="22">
        <f t="shared" si="6"/>
        <v>0</v>
      </c>
    </row>
    <row r="90" spans="1:8" x14ac:dyDescent="0.25">
      <c r="A90" s="4" t="str">
        <f>Cuadro!C94&amp;"-"&amp;Cuadro!B94</f>
        <v>Abr-2010</v>
      </c>
      <c r="B90" s="22">
        <f>Cuadro!D94</f>
        <v>138.91310841697401</v>
      </c>
      <c r="C90" s="23">
        <f>Cuadro!E94</f>
        <v>138.5638343224</v>
      </c>
      <c r="E90" s="3">
        <f t="shared" si="7"/>
        <v>334</v>
      </c>
      <c r="F90" s="4">
        <f t="shared" si="4"/>
        <v>0</v>
      </c>
      <c r="G90" s="22">
        <f t="shared" si="5"/>
        <v>0</v>
      </c>
      <c r="H90" s="22">
        <f t="shared" si="6"/>
        <v>0</v>
      </c>
    </row>
    <row r="91" spans="1:8" x14ac:dyDescent="0.25">
      <c r="A91" s="4" t="str">
        <f>Cuadro!C95&amp;"-"&amp;Cuadro!B95</f>
        <v>May-2010</v>
      </c>
      <c r="B91" s="22">
        <f>Cuadro!D95</f>
        <v>140.845285100929</v>
      </c>
      <c r="C91" s="23">
        <f>Cuadro!E95</f>
        <v>138.95968972363801</v>
      </c>
      <c r="E91" s="3">
        <f t="shared" si="7"/>
        <v>335</v>
      </c>
      <c r="F91" s="4">
        <f t="shared" si="4"/>
        <v>0</v>
      </c>
      <c r="G91" s="22">
        <f t="shared" si="5"/>
        <v>0</v>
      </c>
      <c r="H91" s="22">
        <f t="shared" si="6"/>
        <v>0</v>
      </c>
    </row>
    <row r="92" spans="1:8" x14ac:dyDescent="0.25">
      <c r="A92" s="4" t="str">
        <f>Cuadro!C96&amp;"-"&amp;Cuadro!B96</f>
        <v>Jun-2010</v>
      </c>
      <c r="B92" s="22">
        <f>Cuadro!D96</f>
        <v>136.276650535709</v>
      </c>
      <c r="C92" s="23">
        <f>Cuadro!E96</f>
        <v>138.238727953238</v>
      </c>
      <c r="E92" s="3">
        <f t="shared" si="7"/>
        <v>336</v>
      </c>
      <c r="F92" s="4">
        <f t="shared" si="4"/>
        <v>0</v>
      </c>
      <c r="G92" s="22">
        <f t="shared" si="5"/>
        <v>0</v>
      </c>
      <c r="H92" s="22">
        <f t="shared" si="6"/>
        <v>0</v>
      </c>
    </row>
    <row r="93" spans="1:8" x14ac:dyDescent="0.25">
      <c r="A93" s="4" t="str">
        <f>Cuadro!C97&amp;"-"&amp;Cuadro!B97</f>
        <v>Jul-2010</v>
      </c>
      <c r="B93" s="22">
        <f>Cuadro!D97</f>
        <v>146.390217410904</v>
      </c>
      <c r="C93" s="23">
        <f>Cuadro!E97</f>
        <v>140.319938524691</v>
      </c>
      <c r="E93" s="3">
        <f t="shared" si="7"/>
        <v>337</v>
      </c>
      <c r="F93" s="4">
        <f t="shared" si="4"/>
        <v>0</v>
      </c>
      <c r="G93" s="22">
        <f t="shared" si="5"/>
        <v>0</v>
      </c>
      <c r="H93" s="22">
        <f t="shared" si="6"/>
        <v>0</v>
      </c>
    </row>
    <row r="94" spans="1:8" x14ac:dyDescent="0.25">
      <c r="A94" s="4" t="str">
        <f>Cuadro!C98&amp;"-"&amp;Cuadro!B98</f>
        <v>Ago-2010</v>
      </c>
      <c r="B94" s="22">
        <f>Cuadro!D98</f>
        <v>137.16187283181799</v>
      </c>
      <c r="C94" s="23">
        <f>Cuadro!E98</f>
        <v>137.20926948789</v>
      </c>
      <c r="E94" s="3">
        <f t="shared" si="7"/>
        <v>338</v>
      </c>
      <c r="F94" s="4">
        <f t="shared" si="4"/>
        <v>0</v>
      </c>
      <c r="G94" s="22">
        <f t="shared" si="5"/>
        <v>0</v>
      </c>
      <c r="H94" s="22">
        <f t="shared" si="6"/>
        <v>0</v>
      </c>
    </row>
    <row r="95" spans="1:8" x14ac:dyDescent="0.25">
      <c r="A95" s="4" t="str">
        <f>Cuadro!C99&amp;"-"&amp;Cuadro!B99</f>
        <v>Sep-2010</v>
      </c>
      <c r="B95" s="22">
        <f>Cuadro!D99</f>
        <v>137.12669631900201</v>
      </c>
      <c r="C95" s="23">
        <f>Cuadro!E99</f>
        <v>137.690879490106</v>
      </c>
      <c r="E95" s="3">
        <f t="shared" si="7"/>
        <v>339</v>
      </c>
      <c r="F95" s="4">
        <f t="shared" si="4"/>
        <v>0</v>
      </c>
      <c r="G95" s="22">
        <f t="shared" si="5"/>
        <v>0</v>
      </c>
      <c r="H95" s="22">
        <f t="shared" si="6"/>
        <v>0</v>
      </c>
    </row>
    <row r="96" spans="1:8" x14ac:dyDescent="0.25">
      <c r="A96" s="4" t="str">
        <f>Cuadro!C100&amp;"-"&amp;Cuadro!B100</f>
        <v>Oct-2010</v>
      </c>
      <c r="B96" s="22">
        <f>Cuadro!D100</f>
        <v>139.92265680311499</v>
      </c>
      <c r="C96" s="23">
        <f>Cuadro!E100</f>
        <v>138.254982411491</v>
      </c>
      <c r="E96" s="3">
        <f t="shared" si="7"/>
        <v>340</v>
      </c>
      <c r="F96" s="4">
        <f t="shared" si="4"/>
        <v>0</v>
      </c>
      <c r="G96" s="22">
        <f t="shared" si="5"/>
        <v>0</v>
      </c>
      <c r="H96" s="22">
        <f t="shared" si="6"/>
        <v>0</v>
      </c>
    </row>
    <row r="97" spans="1:8" x14ac:dyDescent="0.25">
      <c r="A97" s="4" t="str">
        <f>Cuadro!C101&amp;"-"&amp;Cuadro!B101</f>
        <v>Nov-2010</v>
      </c>
      <c r="B97" s="22">
        <f>Cuadro!D101</f>
        <v>132.83354175636001</v>
      </c>
      <c r="C97" s="23">
        <f>Cuadro!E101</f>
        <v>136.50382562930099</v>
      </c>
      <c r="E97" s="3">
        <f t="shared" si="7"/>
        <v>341</v>
      </c>
      <c r="F97" s="4">
        <f t="shared" si="4"/>
        <v>0</v>
      </c>
      <c r="G97" s="22">
        <f t="shared" si="5"/>
        <v>0</v>
      </c>
      <c r="H97" s="22">
        <f t="shared" si="6"/>
        <v>0</v>
      </c>
    </row>
    <row r="98" spans="1:8" x14ac:dyDescent="0.25">
      <c r="A98" s="4" t="str">
        <f>Cuadro!C102&amp;"-"&amp;Cuadro!B102</f>
        <v>Dic-2010</v>
      </c>
      <c r="B98" s="22">
        <f>Cuadro!D102</f>
        <v>138.87073530780401</v>
      </c>
      <c r="C98" s="23">
        <f>Cuadro!E102</f>
        <v>136.68362281238001</v>
      </c>
      <c r="E98" s="3">
        <f t="shared" si="7"/>
        <v>342</v>
      </c>
      <c r="F98" s="4">
        <f t="shared" si="4"/>
        <v>0</v>
      </c>
      <c r="G98" s="22">
        <f t="shared" si="5"/>
        <v>0</v>
      </c>
      <c r="H98" s="22">
        <f t="shared" si="6"/>
        <v>0</v>
      </c>
    </row>
    <row r="99" spans="1:8" x14ac:dyDescent="0.25">
      <c r="A99" s="4" t="str">
        <f>Cuadro!C103&amp;"-"&amp;Cuadro!B103</f>
        <v>Ene -2011</v>
      </c>
      <c r="B99" s="22">
        <f>Cuadro!D103</f>
        <v>138.124484928638</v>
      </c>
      <c r="C99" s="23">
        <f>Cuadro!E103</f>
        <v>136.829616936338</v>
      </c>
      <c r="E99" s="3">
        <f t="shared" si="7"/>
        <v>343</v>
      </c>
      <c r="F99" s="4">
        <f t="shared" si="4"/>
        <v>0</v>
      </c>
      <c r="G99" s="22">
        <f t="shared" si="5"/>
        <v>0</v>
      </c>
      <c r="H99" s="22">
        <f t="shared" si="6"/>
        <v>0</v>
      </c>
    </row>
    <row r="100" spans="1:8" x14ac:dyDescent="0.25">
      <c r="A100" s="4" t="str">
        <f>Cuadro!C104&amp;"-"&amp;Cuadro!B104</f>
        <v>Feb-2011</v>
      </c>
      <c r="B100" s="22">
        <f>Cuadro!D104</f>
        <v>124.42411392357999</v>
      </c>
      <c r="C100" s="23">
        <f>Cuadro!E104</f>
        <v>135.51742454861801</v>
      </c>
      <c r="E100" s="3">
        <f t="shared" si="7"/>
        <v>344</v>
      </c>
      <c r="F100" s="4">
        <f t="shared" si="4"/>
        <v>0</v>
      </c>
      <c r="G100" s="22">
        <f t="shared" si="5"/>
        <v>0</v>
      </c>
      <c r="H100" s="22">
        <f t="shared" si="6"/>
        <v>0</v>
      </c>
    </row>
    <row r="101" spans="1:8" x14ac:dyDescent="0.25">
      <c r="A101" s="4" t="str">
        <f>Cuadro!C105&amp;"-"&amp;Cuadro!B105</f>
        <v>Mar-2011</v>
      </c>
      <c r="B101" s="22">
        <f>Cuadro!D105</f>
        <v>142.052574403162</v>
      </c>
      <c r="C101" s="23">
        <f>Cuadro!E105</f>
        <v>138.19390903291799</v>
      </c>
      <c r="E101" s="3">
        <f t="shared" si="7"/>
        <v>345</v>
      </c>
      <c r="F101" s="4">
        <f t="shared" si="4"/>
        <v>0</v>
      </c>
      <c r="G101" s="22">
        <f t="shared" si="5"/>
        <v>0</v>
      </c>
      <c r="H101" s="22">
        <f t="shared" si="6"/>
        <v>0</v>
      </c>
    </row>
    <row r="102" spans="1:8" x14ac:dyDescent="0.25">
      <c r="A102" s="4" t="str">
        <f>Cuadro!C106&amp;"-"&amp;Cuadro!B106</f>
        <v>Abr-2011</v>
      </c>
      <c r="B102" s="22">
        <f>Cuadro!D106</f>
        <v>136.95722029705999</v>
      </c>
      <c r="C102" s="23">
        <f>Cuadro!E106</f>
        <v>136.50234654415701</v>
      </c>
      <c r="E102" s="3">
        <f t="shared" si="7"/>
        <v>346</v>
      </c>
      <c r="F102" s="4">
        <f t="shared" si="4"/>
        <v>0</v>
      </c>
      <c r="G102" s="22">
        <f t="shared" si="5"/>
        <v>0</v>
      </c>
      <c r="H102" s="22">
        <f t="shared" si="6"/>
        <v>0</v>
      </c>
    </row>
    <row r="103" spans="1:8" x14ac:dyDescent="0.25">
      <c r="A103" s="4" t="str">
        <f>Cuadro!C107&amp;"-"&amp;Cuadro!B107</f>
        <v>May-2011</v>
      </c>
      <c r="B103" s="22">
        <f>Cuadro!D107</f>
        <v>137.24893316084601</v>
      </c>
      <c r="C103" s="23">
        <f>Cuadro!E107</f>
        <v>135.37950588235199</v>
      </c>
      <c r="E103" s="3">
        <f t="shared" si="7"/>
        <v>347</v>
      </c>
      <c r="F103" s="4">
        <f t="shared" si="4"/>
        <v>0</v>
      </c>
      <c r="G103" s="22">
        <f t="shared" si="5"/>
        <v>0</v>
      </c>
      <c r="H103" s="22">
        <f t="shared" si="6"/>
        <v>0</v>
      </c>
    </row>
    <row r="104" spans="1:8" x14ac:dyDescent="0.25">
      <c r="A104" s="4" t="str">
        <f>Cuadro!C108&amp;"-"&amp;Cuadro!B108</f>
        <v>Jun-2011</v>
      </c>
      <c r="B104" s="22">
        <f>Cuadro!D108</f>
        <v>130.586122319325</v>
      </c>
      <c r="C104" s="23">
        <f>Cuadro!E108</f>
        <v>132.89338241821201</v>
      </c>
      <c r="E104" s="3">
        <f t="shared" si="7"/>
        <v>348</v>
      </c>
      <c r="F104" s="4">
        <f t="shared" si="4"/>
        <v>0</v>
      </c>
      <c r="G104" s="22">
        <f t="shared" si="5"/>
        <v>0</v>
      </c>
      <c r="H104" s="22">
        <f t="shared" si="6"/>
        <v>0</v>
      </c>
    </row>
    <row r="105" spans="1:8" x14ac:dyDescent="0.25">
      <c r="A105" s="4" t="str">
        <f>Cuadro!C109&amp;"-"&amp;Cuadro!B109</f>
        <v>Jul-2011</v>
      </c>
      <c r="B105" s="22">
        <f>Cuadro!D109</f>
        <v>136.99261114372499</v>
      </c>
      <c r="C105" s="23">
        <f>Cuadro!E109</f>
        <v>131.900626039043</v>
      </c>
      <c r="E105" s="3">
        <f t="shared" si="7"/>
        <v>349</v>
      </c>
      <c r="F105" s="4">
        <f t="shared" si="4"/>
        <v>0</v>
      </c>
      <c r="G105" s="22">
        <f t="shared" si="5"/>
        <v>0</v>
      </c>
      <c r="H105" s="22">
        <f t="shared" si="6"/>
        <v>0</v>
      </c>
    </row>
    <row r="106" spans="1:8" x14ac:dyDescent="0.25">
      <c r="A106" s="4" t="str">
        <f>Cuadro!C110&amp;"-"&amp;Cuadro!B110</f>
        <v>Ago-2011</v>
      </c>
      <c r="B106" s="22">
        <f>Cuadro!D110</f>
        <v>131.33475852805299</v>
      </c>
      <c r="C106" s="23">
        <f>Cuadro!E110</f>
        <v>131.31755126369501</v>
      </c>
      <c r="E106" s="3">
        <f t="shared" si="7"/>
        <v>350</v>
      </c>
      <c r="F106" s="4">
        <f t="shared" si="4"/>
        <v>0</v>
      </c>
      <c r="G106" s="22">
        <f t="shared" si="5"/>
        <v>0</v>
      </c>
      <c r="H106" s="22">
        <f t="shared" si="6"/>
        <v>0</v>
      </c>
    </row>
    <row r="107" spans="1:8" x14ac:dyDescent="0.25">
      <c r="A107" s="4" t="str">
        <f>Cuadro!C111&amp;"-"&amp;Cuadro!B111</f>
        <v>Sep-2011</v>
      </c>
      <c r="B107" s="22">
        <f>Cuadro!D111</f>
        <v>123.487652497895</v>
      </c>
      <c r="C107" s="23">
        <f>Cuadro!E111</f>
        <v>124.55109117950499</v>
      </c>
      <c r="E107" s="3">
        <f t="shared" si="7"/>
        <v>351</v>
      </c>
      <c r="F107" s="4">
        <f t="shared" si="4"/>
        <v>0</v>
      </c>
      <c r="G107" s="22">
        <f t="shared" si="5"/>
        <v>0</v>
      </c>
      <c r="H107" s="22">
        <f t="shared" si="6"/>
        <v>0</v>
      </c>
    </row>
    <row r="108" spans="1:8" x14ac:dyDescent="0.25">
      <c r="A108" s="4" t="str">
        <f>Cuadro!C112&amp;"-"&amp;Cuadro!B112</f>
        <v>Oct-2011</v>
      </c>
      <c r="B108" s="22">
        <f>Cuadro!D112</f>
        <v>131.245826624839</v>
      </c>
      <c r="C108" s="23">
        <f>Cuadro!E112</f>
        <v>129.77974866258299</v>
      </c>
      <c r="E108" s="3">
        <f t="shared" si="7"/>
        <v>352</v>
      </c>
      <c r="F108" s="4">
        <f t="shared" si="4"/>
        <v>0</v>
      </c>
      <c r="G108" s="22">
        <f t="shared" si="5"/>
        <v>0</v>
      </c>
      <c r="H108" s="22">
        <f t="shared" si="6"/>
        <v>0</v>
      </c>
    </row>
    <row r="109" spans="1:8" x14ac:dyDescent="0.25">
      <c r="A109" s="4" t="str">
        <f>Cuadro!C113&amp;"-"&amp;Cuadro!B113</f>
        <v>Nov-2011</v>
      </c>
      <c r="B109" s="22">
        <f>Cuadro!D113</f>
        <v>130.96031042408299</v>
      </c>
      <c r="C109" s="23">
        <f>Cuadro!E113</f>
        <v>134.31234579659099</v>
      </c>
      <c r="E109" s="3">
        <f t="shared" si="7"/>
        <v>353</v>
      </c>
      <c r="F109" s="4">
        <f t="shared" si="4"/>
        <v>0</v>
      </c>
      <c r="G109" s="22">
        <f t="shared" si="5"/>
        <v>0</v>
      </c>
      <c r="H109" s="22">
        <f t="shared" si="6"/>
        <v>0</v>
      </c>
    </row>
    <row r="110" spans="1:8" x14ac:dyDescent="0.25">
      <c r="A110" s="4" t="str">
        <f>Cuadro!C114&amp;"-"&amp;Cuadro!B114</f>
        <v>Dic-2011</v>
      </c>
      <c r="B110" s="22">
        <f>Cuadro!D114</f>
        <v>137.14392292554501</v>
      </c>
      <c r="C110" s="23">
        <f>Cuadro!E114</f>
        <v>134.301911290606</v>
      </c>
      <c r="E110" s="3">
        <f t="shared" si="7"/>
        <v>354</v>
      </c>
      <c r="F110" s="4">
        <f t="shared" si="4"/>
        <v>0</v>
      </c>
      <c r="G110" s="22">
        <f t="shared" si="5"/>
        <v>0</v>
      </c>
      <c r="H110" s="22">
        <f t="shared" si="6"/>
        <v>0</v>
      </c>
    </row>
    <row r="111" spans="1:8" x14ac:dyDescent="0.25">
      <c r="A111" s="4" t="str">
        <f>Cuadro!C115&amp;"-"&amp;Cuadro!B115</f>
        <v>Ene -2012</v>
      </c>
      <c r="B111" s="22">
        <f>Cuadro!D115</f>
        <v>128.98852759272199</v>
      </c>
      <c r="C111" s="23">
        <f>Cuadro!E115</f>
        <v>127.886850156634</v>
      </c>
      <c r="E111" s="3">
        <f t="shared" si="7"/>
        <v>355</v>
      </c>
      <c r="F111" s="4">
        <f t="shared" si="4"/>
        <v>0</v>
      </c>
      <c r="G111" s="22">
        <f t="shared" si="5"/>
        <v>0</v>
      </c>
      <c r="H111" s="22">
        <f t="shared" si="6"/>
        <v>0</v>
      </c>
    </row>
    <row r="112" spans="1:8" x14ac:dyDescent="0.25">
      <c r="A112" s="4" t="str">
        <f>Cuadro!C116&amp;"-"&amp;Cuadro!B116</f>
        <v>Feb-2012</v>
      </c>
      <c r="B112" s="22">
        <f>Cuadro!D116</f>
        <v>121.630889135582</v>
      </c>
      <c r="C112" s="23">
        <f>Cuadro!E116</f>
        <v>127.934630100908</v>
      </c>
      <c r="E112" s="3">
        <f t="shared" si="7"/>
        <v>356</v>
      </c>
      <c r="F112" s="4">
        <f t="shared" si="4"/>
        <v>0</v>
      </c>
      <c r="G112" s="22">
        <f t="shared" si="5"/>
        <v>0</v>
      </c>
      <c r="H112" s="22">
        <f t="shared" si="6"/>
        <v>0</v>
      </c>
    </row>
    <row r="113" spans="1:8" x14ac:dyDescent="0.25">
      <c r="A113" s="4" t="str">
        <f>Cuadro!C117&amp;"-"&amp;Cuadro!B117</f>
        <v>Mar-2012</v>
      </c>
      <c r="B113" s="22">
        <f>Cuadro!D117</f>
        <v>132.19268967410099</v>
      </c>
      <c r="C113" s="23">
        <f>Cuadro!E117</f>
        <v>128.161327953637</v>
      </c>
      <c r="E113" s="3">
        <f t="shared" si="7"/>
        <v>357</v>
      </c>
      <c r="F113" s="4">
        <f t="shared" si="4"/>
        <v>0</v>
      </c>
      <c r="G113" s="22">
        <f t="shared" si="5"/>
        <v>0</v>
      </c>
      <c r="H113" s="22">
        <f t="shared" si="6"/>
        <v>0</v>
      </c>
    </row>
    <row r="114" spans="1:8" x14ac:dyDescent="0.25">
      <c r="A114" s="4" t="str">
        <f>Cuadro!C118&amp;"-"&amp;Cuadro!B118</f>
        <v>Abr-2012</v>
      </c>
      <c r="B114" s="22">
        <f>Cuadro!D118</f>
        <v>128.137386773434</v>
      </c>
      <c r="C114" s="23">
        <f>Cuadro!E118</f>
        <v>127.843354432948</v>
      </c>
      <c r="E114" s="3">
        <f t="shared" si="7"/>
        <v>358</v>
      </c>
      <c r="F114" s="4">
        <f t="shared" si="4"/>
        <v>0</v>
      </c>
      <c r="G114" s="22">
        <f t="shared" si="5"/>
        <v>0</v>
      </c>
      <c r="H114" s="22">
        <f t="shared" si="6"/>
        <v>0</v>
      </c>
    </row>
    <row r="115" spans="1:8" x14ac:dyDescent="0.25">
      <c r="A115" s="4" t="str">
        <f>Cuadro!C119&amp;"-"&amp;Cuadro!B119</f>
        <v>May-2012</v>
      </c>
      <c r="B115" s="22">
        <f>Cuadro!D119</f>
        <v>129.66989196797201</v>
      </c>
      <c r="C115" s="23">
        <f>Cuadro!E119</f>
        <v>128.005162014917</v>
      </c>
      <c r="E115" s="3">
        <f t="shared" si="7"/>
        <v>359</v>
      </c>
      <c r="F115" s="4">
        <f t="shared" si="4"/>
        <v>0</v>
      </c>
      <c r="G115" s="22">
        <f t="shared" si="5"/>
        <v>0</v>
      </c>
      <c r="H115" s="22">
        <f t="shared" si="6"/>
        <v>0</v>
      </c>
    </row>
    <row r="116" spans="1:8" x14ac:dyDescent="0.25">
      <c r="A116" s="4" t="str">
        <f>Cuadro!C120&amp;"-"&amp;Cuadro!B120</f>
        <v>Jun-2012</v>
      </c>
      <c r="B116" s="22">
        <f>Cuadro!D120</f>
        <v>125.568304119833</v>
      </c>
      <c r="C116" s="23">
        <f>Cuadro!E120</f>
        <v>127.888619443081</v>
      </c>
      <c r="E116" s="3">
        <f t="shared" si="7"/>
        <v>360</v>
      </c>
      <c r="F116" s="4">
        <f t="shared" si="4"/>
        <v>0</v>
      </c>
      <c r="G116" s="22">
        <f t="shared" si="5"/>
        <v>0</v>
      </c>
      <c r="H116" s="22">
        <f t="shared" si="6"/>
        <v>0</v>
      </c>
    </row>
    <row r="117" spans="1:8" x14ac:dyDescent="0.25">
      <c r="A117" s="4" t="str">
        <f>Cuadro!C121&amp;"-"&amp;Cuadro!B121</f>
        <v>Jul-2012</v>
      </c>
      <c r="B117" s="22">
        <f>Cuadro!D121</f>
        <v>133.24040976036</v>
      </c>
      <c r="C117" s="23">
        <f>Cuadro!E121</f>
        <v>129.034128111142</v>
      </c>
      <c r="E117" s="3">
        <f t="shared" si="7"/>
        <v>361</v>
      </c>
      <c r="F117" s="4">
        <f t="shared" si="4"/>
        <v>0</v>
      </c>
      <c r="G117" s="22">
        <f t="shared" si="5"/>
        <v>0</v>
      </c>
      <c r="H117" s="22">
        <f t="shared" si="6"/>
        <v>0</v>
      </c>
    </row>
    <row r="118" spans="1:8" x14ac:dyDescent="0.25">
      <c r="A118" s="4" t="str">
        <f>Cuadro!C122&amp;"-"&amp;Cuadro!B122</f>
        <v>Ago-2012</v>
      </c>
      <c r="B118" s="22">
        <f>Cuadro!D122</f>
        <v>129.042667135085</v>
      </c>
      <c r="C118" s="23">
        <f>Cuadro!E122</f>
        <v>128.90682458577001</v>
      </c>
      <c r="E118" s="3">
        <f t="shared" si="7"/>
        <v>362</v>
      </c>
      <c r="F118" s="4">
        <f t="shared" si="4"/>
        <v>0</v>
      </c>
      <c r="G118" s="22">
        <f t="shared" si="5"/>
        <v>0</v>
      </c>
      <c r="H118" s="22">
        <f t="shared" si="6"/>
        <v>0</v>
      </c>
    </row>
    <row r="119" spans="1:8" x14ac:dyDescent="0.25">
      <c r="A119" s="4" t="str">
        <f>Cuadro!C123&amp;"-"&amp;Cuadro!B123</f>
        <v>Sep-2012</v>
      </c>
      <c r="B119" s="22">
        <f>Cuadro!D123</f>
        <v>126.689425186495</v>
      </c>
      <c r="C119" s="23">
        <f>Cuadro!E123</f>
        <v>128.28303825327001</v>
      </c>
      <c r="E119" s="3">
        <f t="shared" si="7"/>
        <v>363</v>
      </c>
      <c r="F119" s="4">
        <f t="shared" si="4"/>
        <v>0</v>
      </c>
      <c r="G119" s="22">
        <f t="shared" si="5"/>
        <v>0</v>
      </c>
      <c r="H119" s="22">
        <f t="shared" si="6"/>
        <v>0</v>
      </c>
    </row>
    <row r="120" spans="1:8" x14ac:dyDescent="0.25">
      <c r="A120" s="4" t="str">
        <f>Cuadro!C124&amp;"-"&amp;Cuadro!B124</f>
        <v>Oct-2012</v>
      </c>
      <c r="B120" s="22">
        <f>Cuadro!D124</f>
        <v>127.696827739021</v>
      </c>
      <c r="C120" s="23">
        <f>Cuadro!E124</f>
        <v>126.471890475473</v>
      </c>
      <c r="E120" s="3">
        <f t="shared" si="7"/>
        <v>364</v>
      </c>
      <c r="F120" s="4">
        <f t="shared" si="4"/>
        <v>0</v>
      </c>
      <c r="G120" s="22">
        <f t="shared" si="5"/>
        <v>0</v>
      </c>
      <c r="H120" s="22">
        <f t="shared" si="6"/>
        <v>0</v>
      </c>
    </row>
    <row r="121" spans="1:8" x14ac:dyDescent="0.25">
      <c r="A121" s="4" t="str">
        <f>Cuadro!C125&amp;"-"&amp;Cuadro!B125</f>
        <v>Nov-2012</v>
      </c>
      <c r="B121" s="22">
        <f>Cuadro!D125</f>
        <v>126.747999482753</v>
      </c>
      <c r="C121" s="23">
        <f>Cuadro!E125</f>
        <v>129.724607815898</v>
      </c>
      <c r="E121" s="3">
        <f t="shared" si="7"/>
        <v>365</v>
      </c>
      <c r="F121" s="4">
        <f t="shared" si="4"/>
        <v>0</v>
      </c>
      <c r="G121" s="22">
        <f t="shared" si="5"/>
        <v>0</v>
      </c>
      <c r="H121" s="22">
        <f t="shared" si="6"/>
        <v>0</v>
      </c>
    </row>
    <row r="122" spans="1:8" x14ac:dyDescent="0.25">
      <c r="A122" s="4" t="str">
        <f>Cuadro!C126&amp;"-"&amp;Cuadro!B126</f>
        <v>Dic-2012</v>
      </c>
      <c r="B122" s="22">
        <f>Cuadro!D126</f>
        <v>131.098026541135</v>
      </c>
      <c r="C122" s="23">
        <f>Cuadro!E126</f>
        <v>127.56194278741199</v>
      </c>
      <c r="E122" s="3">
        <f t="shared" si="7"/>
        <v>366</v>
      </c>
      <c r="F122" s="4" t="e">
        <f t="shared" si="4"/>
        <v>#REF!</v>
      </c>
      <c r="G122" s="22" t="e">
        <f t="shared" si="5"/>
        <v>#REF!</v>
      </c>
      <c r="H122" s="22" t="e">
        <f t="shared" si="6"/>
        <v>#REF!</v>
      </c>
    </row>
    <row r="123" spans="1:8" x14ac:dyDescent="0.25">
      <c r="A123" s="4" t="str">
        <f>Cuadro!C127&amp;"-"&amp;Cuadro!B127</f>
        <v>Ene -2013</v>
      </c>
      <c r="B123" s="22">
        <f>Cuadro!D127</f>
        <v>130.946099321113</v>
      </c>
      <c r="C123" s="23">
        <f>Cuadro!E127</f>
        <v>130.20316288879999</v>
      </c>
      <c r="E123" s="3">
        <f t="shared" si="7"/>
        <v>367</v>
      </c>
      <c r="F123" s="4" t="e">
        <f t="shared" si="4"/>
        <v>#REF!</v>
      </c>
      <c r="G123" s="22" t="e">
        <f t="shared" si="5"/>
        <v>#REF!</v>
      </c>
      <c r="H123" s="22" t="e">
        <f t="shared" si="6"/>
        <v>#REF!</v>
      </c>
    </row>
    <row r="124" spans="1:8" x14ac:dyDescent="0.25">
      <c r="A124" s="4" t="str">
        <f>Cuadro!C128&amp;"-"&amp;Cuadro!B128</f>
        <v>Feb-2013</v>
      </c>
      <c r="B124" s="22">
        <f>Cuadro!D128</f>
        <v>119.140009664565</v>
      </c>
      <c r="C124" s="23">
        <f>Cuadro!E128</f>
        <v>128.657080156597</v>
      </c>
      <c r="E124" s="3">
        <f t="shared" si="7"/>
        <v>368</v>
      </c>
      <c r="F124" s="4" t="e">
        <f t="shared" si="4"/>
        <v>#REF!</v>
      </c>
      <c r="G124" s="22" t="e">
        <f t="shared" si="5"/>
        <v>#REF!</v>
      </c>
      <c r="H124" s="22" t="e">
        <f t="shared" si="6"/>
        <v>#REF!</v>
      </c>
    </row>
    <row r="125" spans="1:8" x14ac:dyDescent="0.25">
      <c r="A125" s="4" t="str">
        <f>Cuadro!C129&amp;"-"&amp;Cuadro!B129</f>
        <v>Mar-2013</v>
      </c>
      <c r="B125" s="22">
        <f>Cuadro!D129</f>
        <v>127.225265996739</v>
      </c>
      <c r="C125" s="23">
        <f>Cuadro!E129</f>
        <v>122.904250471835</v>
      </c>
      <c r="E125" s="3">
        <f t="shared" si="7"/>
        <v>369</v>
      </c>
      <c r="F125" s="4" t="e">
        <f t="shared" si="4"/>
        <v>#REF!</v>
      </c>
      <c r="G125" s="22" t="e">
        <f t="shared" si="5"/>
        <v>#REF!</v>
      </c>
      <c r="H125" s="22" t="e">
        <f t="shared" si="6"/>
        <v>#REF!</v>
      </c>
    </row>
    <row r="126" spans="1:8" x14ac:dyDescent="0.25">
      <c r="A126" s="4" t="str">
        <f>Cuadro!C130&amp;"-"&amp;Cuadro!B130</f>
        <v>Abr-2013</v>
      </c>
      <c r="B126" s="22">
        <f>Cuadro!D130</f>
        <v>127.98860074689</v>
      </c>
      <c r="C126" s="23">
        <f>Cuadro!E130</f>
        <v>128.15396282225001</v>
      </c>
      <c r="E126" s="3">
        <f t="shared" si="7"/>
        <v>370</v>
      </c>
      <c r="F126" s="4" t="e">
        <f t="shared" si="4"/>
        <v>#REF!</v>
      </c>
      <c r="G126" s="22" t="e">
        <f t="shared" si="5"/>
        <v>#REF!</v>
      </c>
      <c r="H126" s="22" t="e">
        <f t="shared" si="6"/>
        <v>#REF!</v>
      </c>
    </row>
    <row r="127" spans="1:8" x14ac:dyDescent="0.25">
      <c r="A127" s="4" t="str">
        <f>Cuadro!C131&amp;"-"&amp;Cuadro!B131</f>
        <v>May-2013</v>
      </c>
      <c r="B127" s="22">
        <f>Cuadro!D131</f>
        <v>129.18873798118801</v>
      </c>
      <c r="C127" s="23">
        <f>Cuadro!E131</f>
        <v>127.783887290756</v>
      </c>
      <c r="E127" s="3">
        <f t="shared" si="7"/>
        <v>371</v>
      </c>
      <c r="F127" s="4" t="e">
        <f t="shared" si="4"/>
        <v>#REF!</v>
      </c>
      <c r="G127" s="22" t="e">
        <f t="shared" si="5"/>
        <v>#REF!</v>
      </c>
      <c r="H127" s="22" t="e">
        <f t="shared" si="6"/>
        <v>#REF!</v>
      </c>
    </row>
    <row r="128" spans="1:8" x14ac:dyDescent="0.25">
      <c r="A128" s="4" t="str">
        <f>Cuadro!C132&amp;"-"&amp;Cuadro!B132</f>
        <v>Jun-2013</v>
      </c>
      <c r="B128" s="22">
        <f>Cuadro!D132</f>
        <v>127.339559259922</v>
      </c>
      <c r="C128" s="23">
        <f>Cuadro!E132</f>
        <v>129.652543460564</v>
      </c>
      <c r="E128" s="3">
        <f t="shared" si="7"/>
        <v>372</v>
      </c>
      <c r="F128" s="4" t="e">
        <f t="shared" si="4"/>
        <v>#REF!</v>
      </c>
      <c r="G128" s="22" t="e">
        <f t="shared" si="5"/>
        <v>#REF!</v>
      </c>
      <c r="H128" s="22" t="e">
        <f t="shared" si="6"/>
        <v>#REF!</v>
      </c>
    </row>
    <row r="129" spans="1:8" x14ac:dyDescent="0.25">
      <c r="A129" s="4" t="str">
        <f>Cuadro!C133&amp;"-"&amp;Cuadro!B133</f>
        <v>Jul-2013</v>
      </c>
      <c r="B129" s="22">
        <f>Cuadro!D133</f>
        <v>131.11293331296801</v>
      </c>
      <c r="C129" s="23">
        <f>Cuadro!E133</f>
        <v>127.299519204418</v>
      </c>
      <c r="E129" s="3">
        <f t="shared" si="7"/>
        <v>373</v>
      </c>
      <c r="F129" s="4" t="e">
        <f t="shared" si="4"/>
        <v>#REF!</v>
      </c>
      <c r="G129" s="22" t="e">
        <f t="shared" si="5"/>
        <v>#REF!</v>
      </c>
      <c r="H129" s="22" t="e">
        <f t="shared" si="6"/>
        <v>#REF!</v>
      </c>
    </row>
    <row r="130" spans="1:8" x14ac:dyDescent="0.25">
      <c r="A130" s="4" t="str">
        <f>Cuadro!C134&amp;"-"&amp;Cuadro!B134</f>
        <v>Ago-2013</v>
      </c>
      <c r="B130" s="22">
        <f>Cuadro!D134</f>
        <v>129.50334359611301</v>
      </c>
      <c r="C130" s="23">
        <f>Cuadro!E134</f>
        <v>129.25579460505199</v>
      </c>
      <c r="E130" s="3">
        <f t="shared" si="7"/>
        <v>374</v>
      </c>
      <c r="F130" s="4" t="e">
        <f t="shared" si="4"/>
        <v>#REF!</v>
      </c>
      <c r="G130" s="22" t="e">
        <f t="shared" si="5"/>
        <v>#REF!</v>
      </c>
      <c r="H130" s="22" t="e">
        <f t="shared" si="6"/>
        <v>#REF!</v>
      </c>
    </row>
    <row r="131" spans="1:8" x14ac:dyDescent="0.25">
      <c r="A131" s="4" t="str">
        <f>Cuadro!C135&amp;"-"&amp;Cuadro!B135</f>
        <v>Sep-2013</v>
      </c>
      <c r="B131" s="22">
        <f>Cuadro!D135</f>
        <v>127.21355510883301</v>
      </c>
      <c r="C131" s="23">
        <f>Cuadro!E135</f>
        <v>129.325287094478</v>
      </c>
      <c r="E131" s="3">
        <f t="shared" si="7"/>
        <v>375</v>
      </c>
      <c r="F131" s="4" t="e">
        <f t="shared" ref="F131:F194" si="8">+INDEX($A$3:$A$367,E131)</f>
        <v>#REF!</v>
      </c>
      <c r="G131" s="22" t="e">
        <f t="shared" ref="G131:G194" si="9">+INDEX($B$3:$B$367,E131)</f>
        <v>#REF!</v>
      </c>
      <c r="H131" s="22" t="e">
        <f t="shared" ref="H131:H194" si="10">+INDEX($C$3:$C$367,E131)</f>
        <v>#REF!</v>
      </c>
    </row>
    <row r="132" spans="1:8" x14ac:dyDescent="0.25">
      <c r="A132" s="4" t="str">
        <f>Cuadro!C136&amp;"-"&amp;Cuadro!B136</f>
        <v>Oct-2013</v>
      </c>
      <c r="B132" s="22">
        <f>Cuadro!D136</f>
        <v>130.946409294658</v>
      </c>
      <c r="C132" s="23">
        <f>Cuadro!E136</f>
        <v>129.97789950952301</v>
      </c>
      <c r="E132" s="3">
        <f t="shared" ref="E132:E172" si="11">+E131+1</f>
        <v>376</v>
      </c>
      <c r="F132" s="4" t="e">
        <f t="shared" si="8"/>
        <v>#REF!</v>
      </c>
      <c r="G132" s="22" t="e">
        <f t="shared" si="9"/>
        <v>#REF!</v>
      </c>
      <c r="H132" s="22" t="e">
        <f t="shared" si="10"/>
        <v>#REF!</v>
      </c>
    </row>
    <row r="133" spans="1:8" x14ac:dyDescent="0.25">
      <c r="A133" s="4" t="str">
        <f>Cuadro!C137&amp;"-"&amp;Cuadro!B137</f>
        <v>Nov-2013</v>
      </c>
      <c r="B133" s="22">
        <f>Cuadro!D137</f>
        <v>124.25579102690899</v>
      </c>
      <c r="C133" s="23">
        <f>Cuadro!E137</f>
        <v>126.876625405317</v>
      </c>
      <c r="E133" s="3">
        <f t="shared" si="11"/>
        <v>377</v>
      </c>
      <c r="F133" s="4" t="e">
        <f t="shared" si="8"/>
        <v>#REF!</v>
      </c>
      <c r="G133" s="22" t="e">
        <f t="shared" si="9"/>
        <v>#REF!</v>
      </c>
      <c r="H133" s="22" t="e">
        <f t="shared" si="10"/>
        <v>#REF!</v>
      </c>
    </row>
    <row r="134" spans="1:8" x14ac:dyDescent="0.25">
      <c r="A134" s="4" t="str">
        <f>Cuadro!C138&amp;"-"&amp;Cuadro!B138</f>
        <v>Dic-2013</v>
      </c>
      <c r="B134" s="22">
        <f>Cuadro!D138</f>
        <v>130.74405725537699</v>
      </c>
      <c r="C134" s="23">
        <f>Cuadro!E138</f>
        <v>126.56536542096499</v>
      </c>
      <c r="E134" s="3">
        <f t="shared" si="11"/>
        <v>378</v>
      </c>
      <c r="F134" s="4" t="e">
        <f t="shared" si="8"/>
        <v>#REF!</v>
      </c>
      <c r="G134" s="22" t="e">
        <f t="shared" si="9"/>
        <v>#REF!</v>
      </c>
      <c r="H134" s="22" t="e">
        <f t="shared" si="10"/>
        <v>#REF!</v>
      </c>
    </row>
    <row r="135" spans="1:8" x14ac:dyDescent="0.25">
      <c r="A135" s="4" t="str">
        <f>Cuadro!C139&amp;"-"&amp;Cuadro!B139</f>
        <v>Ene -2014</v>
      </c>
      <c r="B135" s="22">
        <f>Cuadro!D139</f>
        <v>127.715946869398</v>
      </c>
      <c r="C135" s="23">
        <f>Cuadro!E139</f>
        <v>127.29283018789501</v>
      </c>
      <c r="E135" s="3">
        <f t="shared" si="11"/>
        <v>379</v>
      </c>
      <c r="F135" s="4" t="e">
        <f t="shared" si="8"/>
        <v>#REF!</v>
      </c>
      <c r="G135" s="22" t="e">
        <f t="shared" si="9"/>
        <v>#REF!</v>
      </c>
      <c r="H135" s="22" t="e">
        <f t="shared" si="10"/>
        <v>#REF!</v>
      </c>
    </row>
    <row r="136" spans="1:8" x14ac:dyDescent="0.25">
      <c r="A136" s="4" t="str">
        <f>Cuadro!C140&amp;"-"&amp;Cuadro!B140</f>
        <v>Feb-2014</v>
      </c>
      <c r="B136" s="22">
        <f>Cuadro!D140</f>
        <v>116.389527881516</v>
      </c>
      <c r="C136" s="23">
        <f>Cuadro!E140</f>
        <v>125.040927824146</v>
      </c>
      <c r="E136" s="3">
        <f t="shared" si="11"/>
        <v>380</v>
      </c>
      <c r="F136" s="4" t="e">
        <f t="shared" si="8"/>
        <v>#REF!</v>
      </c>
      <c r="G136" s="22" t="e">
        <f t="shared" si="9"/>
        <v>#REF!</v>
      </c>
      <c r="H136" s="22" t="e">
        <f t="shared" si="10"/>
        <v>#REF!</v>
      </c>
    </row>
    <row r="137" spans="1:8" x14ac:dyDescent="0.25">
      <c r="A137" s="4" t="str">
        <f>Cuadro!C141&amp;"-"&amp;Cuadro!B141</f>
        <v>Mar-2014</v>
      </c>
      <c r="B137" s="22">
        <f>Cuadro!D141</f>
        <v>128.72319417359901</v>
      </c>
      <c r="C137" s="23">
        <f>Cuadro!E141</f>
        <v>124.05514565189399</v>
      </c>
      <c r="E137" s="3">
        <f t="shared" si="11"/>
        <v>381</v>
      </c>
      <c r="F137" s="4" t="e">
        <f t="shared" si="8"/>
        <v>#REF!</v>
      </c>
      <c r="G137" s="22" t="e">
        <f t="shared" si="9"/>
        <v>#REF!</v>
      </c>
      <c r="H137" s="22" t="e">
        <f t="shared" si="10"/>
        <v>#REF!</v>
      </c>
    </row>
    <row r="138" spans="1:8" x14ac:dyDescent="0.25">
      <c r="A138" s="4" t="str">
        <f>Cuadro!C142&amp;"-"&amp;Cuadro!B142</f>
        <v>Abr-2014</v>
      </c>
      <c r="B138" s="22">
        <f>Cuadro!D142</f>
        <v>125.874104140475</v>
      </c>
      <c r="C138" s="23">
        <f>Cuadro!E142</f>
        <v>126.67788256774401</v>
      </c>
      <c r="E138" s="3">
        <f t="shared" si="11"/>
        <v>382</v>
      </c>
      <c r="F138" s="4" t="e">
        <f t="shared" si="8"/>
        <v>#REF!</v>
      </c>
      <c r="G138" s="22" t="e">
        <f t="shared" si="9"/>
        <v>#REF!</v>
      </c>
      <c r="H138" s="22" t="e">
        <f t="shared" si="10"/>
        <v>#REF!</v>
      </c>
    </row>
    <row r="139" spans="1:8" x14ac:dyDescent="0.25">
      <c r="A139" s="4" t="str">
        <f>Cuadro!C143&amp;"-"&amp;Cuadro!B143</f>
        <v>May-2014</v>
      </c>
      <c r="B139" s="22">
        <f>Cuadro!D143</f>
        <v>129.76070952594</v>
      </c>
      <c r="C139" s="23">
        <f>Cuadro!E143</f>
        <v>128.71466182874099</v>
      </c>
      <c r="E139" s="3">
        <f t="shared" si="11"/>
        <v>383</v>
      </c>
      <c r="F139" s="4" t="e">
        <f t="shared" si="8"/>
        <v>#REF!</v>
      </c>
      <c r="G139" s="22" t="e">
        <f t="shared" si="9"/>
        <v>#REF!</v>
      </c>
      <c r="H139" s="22" t="e">
        <f t="shared" si="10"/>
        <v>#REF!</v>
      </c>
    </row>
    <row r="140" spans="1:8" x14ac:dyDescent="0.25">
      <c r="A140" s="4" t="str">
        <f>Cuadro!C144&amp;"-"&amp;Cuadro!B144</f>
        <v>Jun-2014</v>
      </c>
      <c r="B140" s="22">
        <f>Cuadro!D144</f>
        <v>118.631057159135</v>
      </c>
      <c r="C140" s="23">
        <f>Cuadro!E144</f>
        <v>120.586633605901</v>
      </c>
      <c r="E140" s="3">
        <f t="shared" si="11"/>
        <v>384</v>
      </c>
      <c r="F140" s="4" t="e">
        <f t="shared" si="8"/>
        <v>#REF!</v>
      </c>
      <c r="G140" s="22" t="e">
        <f t="shared" si="9"/>
        <v>#REF!</v>
      </c>
      <c r="H140" s="22" t="e">
        <f t="shared" si="10"/>
        <v>#REF!</v>
      </c>
    </row>
    <row r="141" spans="1:8" x14ac:dyDescent="0.25">
      <c r="A141" s="4" t="str">
        <f>Cuadro!C145&amp;"-"&amp;Cuadro!B145</f>
        <v>Jul-2014</v>
      </c>
      <c r="B141" s="22">
        <f>Cuadro!D145</f>
        <v>125.834858310774</v>
      </c>
      <c r="C141" s="23">
        <f>Cuadro!E145</f>
        <v>122.073039387314</v>
      </c>
      <c r="E141" s="3">
        <f t="shared" si="11"/>
        <v>385</v>
      </c>
      <c r="F141" s="4" t="e">
        <f t="shared" si="8"/>
        <v>#REF!</v>
      </c>
      <c r="G141" s="22" t="e">
        <f t="shared" si="9"/>
        <v>#REF!</v>
      </c>
      <c r="H141" s="22" t="e">
        <f t="shared" si="10"/>
        <v>#REF!</v>
      </c>
    </row>
    <row r="142" spans="1:8" x14ac:dyDescent="0.25">
      <c r="A142" s="4" t="str">
        <f>Cuadro!C146&amp;"-"&amp;Cuadro!B146</f>
        <v>Ago-2014</v>
      </c>
      <c r="B142" s="22">
        <f>Cuadro!D146</f>
        <v>126.718141597308</v>
      </c>
      <c r="C142" s="23">
        <f>Cuadro!E146</f>
        <v>126.549739614633</v>
      </c>
      <c r="E142" s="3">
        <f t="shared" si="11"/>
        <v>386</v>
      </c>
      <c r="F142" s="4" t="e">
        <f t="shared" si="8"/>
        <v>#REF!</v>
      </c>
      <c r="G142" s="22" t="e">
        <f t="shared" si="9"/>
        <v>#REF!</v>
      </c>
      <c r="H142" s="22" t="e">
        <f t="shared" si="10"/>
        <v>#REF!</v>
      </c>
    </row>
    <row r="143" spans="1:8" x14ac:dyDescent="0.25">
      <c r="A143" s="4" t="str">
        <f>Cuadro!C147&amp;"-"&amp;Cuadro!B147</f>
        <v>Sep-2014</v>
      </c>
      <c r="B143" s="22">
        <f>Cuadro!D147</f>
        <v>123.807169017372</v>
      </c>
      <c r="C143" s="23">
        <f>Cuadro!E147</f>
        <v>126.186431018523</v>
      </c>
      <c r="E143" s="3">
        <f t="shared" si="11"/>
        <v>387</v>
      </c>
      <c r="F143" s="4" t="e">
        <f t="shared" si="8"/>
        <v>#REF!</v>
      </c>
      <c r="G143" s="22" t="e">
        <f t="shared" si="9"/>
        <v>#REF!</v>
      </c>
      <c r="H143" s="22" t="e">
        <f t="shared" si="10"/>
        <v>#REF!</v>
      </c>
    </row>
    <row r="144" spans="1:8" x14ac:dyDescent="0.25">
      <c r="A144" s="4" t="str">
        <f>Cuadro!C148&amp;"-"&amp;Cuadro!B148</f>
        <v>Oct-2014</v>
      </c>
      <c r="B144" s="22">
        <f>Cuadro!D148</f>
        <v>128.523715598954</v>
      </c>
      <c r="C144" s="23">
        <f>Cuadro!E148</f>
        <v>127.646774509651</v>
      </c>
      <c r="E144" s="3">
        <f t="shared" si="11"/>
        <v>388</v>
      </c>
      <c r="F144" s="4" t="e">
        <f t="shared" si="8"/>
        <v>#REF!</v>
      </c>
      <c r="G144" s="22" t="e">
        <f t="shared" si="9"/>
        <v>#REF!</v>
      </c>
      <c r="H144" s="22" t="e">
        <f t="shared" si="10"/>
        <v>#REF!</v>
      </c>
    </row>
    <row r="145" spans="1:8" x14ac:dyDescent="0.25">
      <c r="A145" s="4" t="str">
        <f>Cuadro!C149&amp;"-"&amp;Cuadro!B149</f>
        <v>Nov-2014</v>
      </c>
      <c r="B145" s="22">
        <f>Cuadro!D149</f>
        <v>125.989903497792</v>
      </c>
      <c r="C145" s="23">
        <f>Cuadro!E149</f>
        <v>128.545848503304</v>
      </c>
      <c r="E145" s="3">
        <f t="shared" si="11"/>
        <v>389</v>
      </c>
      <c r="F145" s="4" t="e">
        <f t="shared" si="8"/>
        <v>#REF!</v>
      </c>
      <c r="G145" s="22" t="e">
        <f t="shared" si="9"/>
        <v>#REF!</v>
      </c>
      <c r="H145" s="22" t="e">
        <f t="shared" si="10"/>
        <v>#REF!</v>
      </c>
    </row>
    <row r="146" spans="1:8" x14ac:dyDescent="0.25">
      <c r="A146" s="4" t="str">
        <f>Cuadro!C150&amp;"-"&amp;Cuadro!B150</f>
        <v>Dic-2014</v>
      </c>
      <c r="B146" s="22">
        <f>Cuadro!D150</f>
        <v>136.61642291855199</v>
      </c>
      <c r="C146" s="23">
        <f>Cuadro!E150</f>
        <v>131.95028449984</v>
      </c>
      <c r="E146" s="3">
        <f t="shared" si="11"/>
        <v>390</v>
      </c>
      <c r="F146" s="4" t="e">
        <f t="shared" si="8"/>
        <v>#REF!</v>
      </c>
      <c r="G146" s="22" t="e">
        <f t="shared" si="9"/>
        <v>#REF!</v>
      </c>
      <c r="H146" s="22" t="e">
        <f t="shared" si="10"/>
        <v>#REF!</v>
      </c>
    </row>
    <row r="147" spans="1:8" x14ac:dyDescent="0.25">
      <c r="A147" s="4" t="str">
        <f>Cuadro!C151&amp;"-"&amp;Cuadro!B151</f>
        <v>Ene -2015</v>
      </c>
      <c r="B147" s="22">
        <f>Cuadro!D151</f>
        <v>127.90116654515499</v>
      </c>
      <c r="C147" s="23">
        <f>Cuadro!E151</f>
        <v>127.537382471355</v>
      </c>
      <c r="E147" s="3">
        <f t="shared" si="11"/>
        <v>391</v>
      </c>
      <c r="F147" s="4" t="e">
        <f t="shared" si="8"/>
        <v>#REF!</v>
      </c>
      <c r="G147" s="22" t="e">
        <f t="shared" si="9"/>
        <v>#REF!</v>
      </c>
      <c r="H147" s="22" t="e">
        <f t="shared" si="10"/>
        <v>#REF!</v>
      </c>
    </row>
    <row r="148" spans="1:8" x14ac:dyDescent="0.25">
      <c r="A148" s="4" t="str">
        <f>Cuadro!C152&amp;"-"&amp;Cuadro!B152</f>
        <v>Feb-2015</v>
      </c>
      <c r="B148" s="22">
        <f>Cuadro!D152</f>
        <v>123.797348543198</v>
      </c>
      <c r="C148" s="23">
        <f>Cuadro!E152</f>
        <v>132.56989814462</v>
      </c>
      <c r="E148" s="3">
        <f t="shared" si="11"/>
        <v>392</v>
      </c>
      <c r="F148" s="4" t="e">
        <f t="shared" si="8"/>
        <v>#REF!</v>
      </c>
      <c r="G148" s="22" t="e">
        <f t="shared" si="9"/>
        <v>#REF!</v>
      </c>
      <c r="H148" s="22" t="e">
        <f t="shared" si="10"/>
        <v>#REF!</v>
      </c>
    </row>
    <row r="149" spans="1:8" x14ac:dyDescent="0.25">
      <c r="A149" s="4" t="str">
        <f>Cuadro!C153&amp;"-"&amp;Cuadro!B153</f>
        <v>Mar-2015</v>
      </c>
      <c r="B149" s="22">
        <f>Cuadro!D153</f>
        <v>138.242658961909</v>
      </c>
      <c r="C149" s="23">
        <f>Cuadro!E153</f>
        <v>133.15066139538101</v>
      </c>
      <c r="E149" s="3">
        <f t="shared" si="11"/>
        <v>393</v>
      </c>
      <c r="F149" s="4" t="e">
        <f t="shared" si="8"/>
        <v>#REF!</v>
      </c>
      <c r="G149" s="22" t="e">
        <f t="shared" si="9"/>
        <v>#REF!</v>
      </c>
      <c r="H149" s="22" t="e">
        <f t="shared" si="10"/>
        <v>#REF!</v>
      </c>
    </row>
    <row r="150" spans="1:8" x14ac:dyDescent="0.25">
      <c r="A150" s="4" t="str">
        <f>Cuadro!C154&amp;"-"&amp;Cuadro!B154</f>
        <v>Abr-2015</v>
      </c>
      <c r="B150" s="22">
        <f>Cuadro!D154</f>
        <v>122.570187783055</v>
      </c>
      <c r="C150" s="23">
        <f>Cuadro!E154</f>
        <v>123.87853481743601</v>
      </c>
      <c r="E150" s="3">
        <f t="shared" si="11"/>
        <v>394</v>
      </c>
      <c r="F150" s="4" t="e">
        <f t="shared" si="8"/>
        <v>#REF!</v>
      </c>
      <c r="G150" s="22" t="e">
        <f t="shared" si="9"/>
        <v>#REF!</v>
      </c>
      <c r="H150" s="22" t="e">
        <f t="shared" si="10"/>
        <v>#REF!</v>
      </c>
    </row>
    <row r="151" spans="1:8" x14ac:dyDescent="0.25">
      <c r="A151" s="4" t="str">
        <f>Cuadro!C155&amp;"-"&amp;Cuadro!B155</f>
        <v>May-2015</v>
      </c>
      <c r="B151" s="22">
        <f>Cuadro!D155</f>
        <v>123.955423947851</v>
      </c>
      <c r="C151" s="23">
        <f>Cuadro!E155</f>
        <v>123.144829297315</v>
      </c>
      <c r="E151" s="3">
        <f t="shared" si="11"/>
        <v>395</v>
      </c>
      <c r="F151" s="4" t="e">
        <f t="shared" si="8"/>
        <v>#REF!</v>
      </c>
      <c r="G151" s="22" t="e">
        <f t="shared" si="9"/>
        <v>#REF!</v>
      </c>
      <c r="H151" s="22" t="e">
        <f t="shared" si="10"/>
        <v>#REF!</v>
      </c>
    </row>
    <row r="152" spans="1:8" x14ac:dyDescent="0.25">
      <c r="A152" s="4" t="str">
        <f>Cuadro!C156&amp;"-"&amp;Cuadro!B156</f>
        <v>Jun-2015</v>
      </c>
      <c r="B152" s="22">
        <f>Cuadro!D156</f>
        <v>126.515064951535</v>
      </c>
      <c r="C152" s="23">
        <f>Cuadro!E156</f>
        <v>128.569665087028</v>
      </c>
      <c r="E152" s="3">
        <f t="shared" si="11"/>
        <v>396</v>
      </c>
      <c r="F152" s="4" t="e">
        <f t="shared" si="8"/>
        <v>#REF!</v>
      </c>
      <c r="G152" s="22" t="e">
        <f t="shared" si="9"/>
        <v>#REF!</v>
      </c>
      <c r="H152" s="22" t="e">
        <f t="shared" si="10"/>
        <v>#REF!</v>
      </c>
    </row>
    <row r="153" spans="1:8" x14ac:dyDescent="0.25">
      <c r="A153" s="4" t="str">
        <f>Cuadro!C157&amp;"-"&amp;Cuadro!B157</f>
        <v>Jul-2015</v>
      </c>
      <c r="B153" s="22">
        <f>Cuadro!D157</f>
        <v>138.46367773549301</v>
      </c>
      <c r="C153" s="23">
        <f>Cuadro!E157</f>
        <v>133.79142278025699</v>
      </c>
      <c r="E153" s="3">
        <f t="shared" si="11"/>
        <v>397</v>
      </c>
      <c r="F153" s="4" t="e">
        <f t="shared" si="8"/>
        <v>#REF!</v>
      </c>
      <c r="G153" s="22" t="e">
        <f t="shared" si="9"/>
        <v>#REF!</v>
      </c>
      <c r="H153" s="22" t="e">
        <f t="shared" si="10"/>
        <v>#REF!</v>
      </c>
    </row>
    <row r="154" spans="1:8" x14ac:dyDescent="0.25">
      <c r="A154" s="4" t="str">
        <f>Cuadro!C158&amp;"-"&amp;Cuadro!B158</f>
        <v>Ago-2015</v>
      </c>
      <c r="B154" s="22">
        <f>Cuadro!D158</f>
        <v>125.434788434186</v>
      </c>
      <c r="C154" s="23">
        <f>Cuadro!E158</f>
        <v>125.37120024528301</v>
      </c>
      <c r="E154" s="3">
        <f t="shared" si="11"/>
        <v>398</v>
      </c>
      <c r="F154" s="4" t="e">
        <f t="shared" si="8"/>
        <v>#REF!</v>
      </c>
      <c r="G154" s="22" t="e">
        <f t="shared" si="9"/>
        <v>#REF!</v>
      </c>
      <c r="H154" s="22" t="e">
        <f t="shared" si="10"/>
        <v>#REF!</v>
      </c>
    </row>
    <row r="155" spans="1:8" x14ac:dyDescent="0.25">
      <c r="A155" s="4" t="str">
        <f>Cuadro!C159&amp;"-"&amp;Cuadro!B159</f>
        <v>Sep-2015</v>
      </c>
      <c r="B155" s="22">
        <f>Cuadro!D159</f>
        <v>122.763089929987</v>
      </c>
      <c r="C155" s="23">
        <f>Cuadro!E159</f>
        <v>125.285087486935</v>
      </c>
      <c r="E155" s="3">
        <f t="shared" si="11"/>
        <v>399</v>
      </c>
      <c r="F155" s="4" t="e">
        <f t="shared" si="8"/>
        <v>#REF!</v>
      </c>
      <c r="G155" s="22" t="e">
        <f t="shared" si="9"/>
        <v>#REF!</v>
      </c>
      <c r="H155" s="22" t="e">
        <f t="shared" si="10"/>
        <v>#REF!</v>
      </c>
    </row>
    <row r="156" spans="1:8" x14ac:dyDescent="0.25">
      <c r="A156" s="4" t="str">
        <f>Cuadro!C160&amp;"-"&amp;Cuadro!B160</f>
        <v>Oct-2015</v>
      </c>
      <c r="B156" s="22">
        <f>Cuadro!D160</f>
        <v>126.054454784415</v>
      </c>
      <c r="C156" s="23">
        <f>Cuadro!E160</f>
        <v>125.15050439146199</v>
      </c>
      <c r="E156" s="3">
        <f t="shared" si="11"/>
        <v>400</v>
      </c>
      <c r="F156" s="4" t="e">
        <f t="shared" si="8"/>
        <v>#REF!</v>
      </c>
      <c r="G156" s="22" t="e">
        <f t="shared" si="9"/>
        <v>#REF!</v>
      </c>
      <c r="H156" s="22" t="e">
        <f t="shared" si="10"/>
        <v>#REF!</v>
      </c>
    </row>
    <row r="157" spans="1:8" x14ac:dyDescent="0.25">
      <c r="A157" s="4" t="str">
        <f>Cuadro!C161&amp;"-"&amp;Cuadro!B161</f>
        <v>Nov-2015</v>
      </c>
      <c r="B157" s="22">
        <f>Cuadro!D161</f>
        <v>123.39265493337</v>
      </c>
      <c r="C157" s="23">
        <f>Cuadro!E161</f>
        <v>125.97838478356999</v>
      </c>
      <c r="E157" s="3">
        <f t="shared" si="11"/>
        <v>401</v>
      </c>
      <c r="F157" s="4" t="e">
        <f t="shared" si="8"/>
        <v>#REF!</v>
      </c>
      <c r="G157" s="22" t="e">
        <f t="shared" si="9"/>
        <v>#REF!</v>
      </c>
      <c r="H157" s="22" t="e">
        <f t="shared" si="10"/>
        <v>#REF!</v>
      </c>
    </row>
    <row r="158" spans="1:8" x14ac:dyDescent="0.25">
      <c r="A158" s="4" t="str">
        <f>Cuadro!C162&amp;"-"&amp;Cuadro!B162</f>
        <v>Dic-2015</v>
      </c>
      <c r="B158" s="22">
        <f>Cuadro!D162</f>
        <v>130.895690866206</v>
      </c>
      <c r="C158" s="23">
        <f>Cuadro!E162</f>
        <v>126.510639782204</v>
      </c>
      <c r="E158" s="3">
        <f t="shared" si="11"/>
        <v>402</v>
      </c>
      <c r="F158" s="4" t="e">
        <f t="shared" si="8"/>
        <v>#REF!</v>
      </c>
      <c r="G158" s="22" t="e">
        <f t="shared" si="9"/>
        <v>#REF!</v>
      </c>
      <c r="H158" s="22" t="e">
        <f t="shared" si="10"/>
        <v>#REF!</v>
      </c>
    </row>
    <row r="159" spans="1:8" x14ac:dyDescent="0.25">
      <c r="A159" s="4" t="str">
        <f>Cuadro!C163&amp;"-"&amp;Cuadro!B163</f>
        <v>Ene -2016</v>
      </c>
      <c r="B159" s="22">
        <f>Cuadro!D163</f>
        <v>123.18414569175999</v>
      </c>
      <c r="C159" s="23">
        <f>Cuadro!E163</f>
        <v>122.802927229369</v>
      </c>
      <c r="E159" s="3">
        <f t="shared" si="11"/>
        <v>403</v>
      </c>
      <c r="F159" s="4" t="e">
        <f t="shared" si="8"/>
        <v>#REF!</v>
      </c>
      <c r="G159" s="22" t="e">
        <f t="shared" si="9"/>
        <v>#REF!</v>
      </c>
      <c r="H159" s="22" t="e">
        <f t="shared" si="10"/>
        <v>#REF!</v>
      </c>
    </row>
    <row r="160" spans="1:8" x14ac:dyDescent="0.25">
      <c r="A160" s="4" t="str">
        <f>Cuadro!C164&amp;"-"&amp;Cuadro!B164</f>
        <v>Feb-2016</v>
      </c>
      <c r="B160" s="22">
        <f>Cuadro!D164</f>
        <v>120.03772448908001</v>
      </c>
      <c r="C160" s="23">
        <f>Cuadro!E164</f>
        <v>124.235670232601</v>
      </c>
      <c r="E160" s="3">
        <f t="shared" si="11"/>
        <v>404</v>
      </c>
      <c r="F160" s="4" t="e">
        <f t="shared" si="8"/>
        <v>#REF!</v>
      </c>
      <c r="G160" s="22" t="e">
        <f t="shared" si="9"/>
        <v>#REF!</v>
      </c>
      <c r="H160" s="22" t="e">
        <f t="shared" si="10"/>
        <v>#REF!</v>
      </c>
    </row>
    <row r="161" spans="1:8" x14ac:dyDescent="0.25">
      <c r="A161" s="4" t="str">
        <f>Cuadro!C165&amp;"-"&amp;Cuadro!B165</f>
        <v>Mar-2016</v>
      </c>
      <c r="B161" s="22">
        <f>Cuadro!D165</f>
        <v>130.681495467578</v>
      </c>
      <c r="C161" s="23">
        <f>Cuadro!E165</f>
        <v>125.911318424702</v>
      </c>
      <c r="E161" s="3">
        <f t="shared" si="11"/>
        <v>405</v>
      </c>
      <c r="F161" s="4" t="e">
        <f t="shared" si="8"/>
        <v>#REF!</v>
      </c>
      <c r="G161" s="22" t="e">
        <f t="shared" si="9"/>
        <v>#REF!</v>
      </c>
      <c r="H161" s="22" t="e">
        <f t="shared" si="10"/>
        <v>#REF!</v>
      </c>
    </row>
    <row r="162" spans="1:8" x14ac:dyDescent="0.25">
      <c r="A162" s="4" t="str">
        <f>Cuadro!C166&amp;"-"&amp;Cuadro!B166</f>
        <v>Abr-2016</v>
      </c>
      <c r="B162" s="22">
        <f>Cuadro!D166</f>
        <v>119.078889568433</v>
      </c>
      <c r="C162" s="23">
        <f>Cuadro!E166</f>
        <v>120.742234488516</v>
      </c>
      <c r="E162" s="3">
        <f t="shared" si="11"/>
        <v>406</v>
      </c>
      <c r="F162" s="4" t="e">
        <f t="shared" si="8"/>
        <v>#REF!</v>
      </c>
      <c r="G162" s="22" t="e">
        <f t="shared" si="9"/>
        <v>#REF!</v>
      </c>
      <c r="H162" s="22" t="e">
        <f t="shared" si="10"/>
        <v>#REF!</v>
      </c>
    </row>
    <row r="163" spans="1:8" x14ac:dyDescent="0.25">
      <c r="A163" s="4" t="str">
        <f>Cuadro!C167&amp;"-"&amp;Cuadro!B167</f>
        <v>May-2016</v>
      </c>
      <c r="B163" s="22">
        <f>Cuadro!D167</f>
        <v>121.885710110896</v>
      </c>
      <c r="C163" s="23">
        <f>Cuadro!E167</f>
        <v>121.185964995334</v>
      </c>
      <c r="E163" s="3">
        <f t="shared" si="11"/>
        <v>407</v>
      </c>
      <c r="F163" s="4" t="e">
        <f t="shared" si="8"/>
        <v>#REF!</v>
      </c>
      <c r="G163" s="22" t="e">
        <f t="shared" si="9"/>
        <v>#REF!</v>
      </c>
      <c r="H163" s="22" t="e">
        <f t="shared" si="10"/>
        <v>#REF!</v>
      </c>
    </row>
    <row r="164" spans="1:8" x14ac:dyDescent="0.25">
      <c r="A164" s="4" t="str">
        <f>Cuadro!C168&amp;"-"&amp;Cuadro!B168</f>
        <v>Jun-2016</v>
      </c>
      <c r="B164" s="22">
        <f>Cuadro!D168</f>
        <v>119.297795703587</v>
      </c>
      <c r="C164" s="23">
        <f>Cuadro!E168</f>
        <v>121.15393475896499</v>
      </c>
      <c r="E164" s="3">
        <f t="shared" si="11"/>
        <v>408</v>
      </c>
      <c r="F164" s="4" t="e">
        <f t="shared" si="8"/>
        <v>#REF!</v>
      </c>
      <c r="G164" s="22" t="e">
        <f t="shared" si="9"/>
        <v>#REF!</v>
      </c>
      <c r="H164" s="22" t="e">
        <f t="shared" si="10"/>
        <v>#REF!</v>
      </c>
    </row>
    <row r="165" spans="1:8" x14ac:dyDescent="0.25">
      <c r="A165" s="4" t="str">
        <f>Cuadro!C169&amp;"-"&amp;Cuadro!B169</f>
        <v>Jul-2016</v>
      </c>
      <c r="B165" s="22">
        <f>Cuadro!D169</f>
        <v>127.935515294894</v>
      </c>
      <c r="C165" s="23">
        <f>Cuadro!E169</f>
        <v>123.12287494003201</v>
      </c>
      <c r="E165" s="3">
        <f t="shared" si="11"/>
        <v>409</v>
      </c>
      <c r="F165" s="4" t="e">
        <f t="shared" si="8"/>
        <v>#REF!</v>
      </c>
      <c r="G165" s="22" t="e">
        <f t="shared" si="9"/>
        <v>#REF!</v>
      </c>
      <c r="H165" s="22" t="e">
        <f t="shared" si="10"/>
        <v>#REF!</v>
      </c>
    </row>
    <row r="166" spans="1:8" x14ac:dyDescent="0.25">
      <c r="A166" s="4" t="str">
        <f>Cuadro!C170&amp;"-"&amp;Cuadro!B170</f>
        <v>Ago-2016</v>
      </c>
      <c r="B166" s="22">
        <f>Cuadro!D170</f>
        <v>119.566240100797</v>
      </c>
      <c r="C166" s="23">
        <f>Cuadro!E170</f>
        <v>119.628183291797</v>
      </c>
      <c r="E166" s="3">
        <f t="shared" si="11"/>
        <v>410</v>
      </c>
      <c r="F166" s="4" t="e">
        <f t="shared" si="8"/>
        <v>#REF!</v>
      </c>
      <c r="G166" s="22" t="e">
        <f t="shared" si="9"/>
        <v>#REF!</v>
      </c>
      <c r="H166" s="22" t="e">
        <f t="shared" si="10"/>
        <v>#REF!</v>
      </c>
    </row>
    <row r="167" spans="1:8" x14ac:dyDescent="0.25">
      <c r="A167" s="4" t="str">
        <f>Cuadro!C171&amp;"-"&amp;Cuadro!B171</f>
        <v>Sep-2016</v>
      </c>
      <c r="B167" s="22">
        <f>Cuadro!D171</f>
        <v>115.851571215221</v>
      </c>
      <c r="C167" s="23">
        <f>Cuadro!E171</f>
        <v>118.242596440035</v>
      </c>
      <c r="E167" s="3">
        <f t="shared" si="11"/>
        <v>411</v>
      </c>
      <c r="F167" s="4" t="e">
        <f t="shared" si="8"/>
        <v>#REF!</v>
      </c>
      <c r="G167" s="22" t="e">
        <f t="shared" si="9"/>
        <v>#REF!</v>
      </c>
      <c r="H167" s="22" t="e">
        <f t="shared" si="10"/>
        <v>#REF!</v>
      </c>
    </row>
    <row r="168" spans="1:8" x14ac:dyDescent="0.25">
      <c r="A168" s="4" t="str">
        <f>Cuadro!C172&amp;"-"&amp;Cuadro!B172</f>
        <v>Oct-2016</v>
      </c>
      <c r="B168" s="22">
        <f>Cuadro!D172</f>
        <v>118.219172705604</v>
      </c>
      <c r="C168" s="23">
        <f>Cuadro!E172</f>
        <v>117.259752456008</v>
      </c>
      <c r="E168" s="3">
        <f t="shared" si="11"/>
        <v>412</v>
      </c>
      <c r="F168" s="4" t="e">
        <f t="shared" si="8"/>
        <v>#REF!</v>
      </c>
      <c r="G168" s="22" t="e">
        <f t="shared" si="9"/>
        <v>#REF!</v>
      </c>
      <c r="H168" s="22" t="e">
        <f t="shared" si="10"/>
        <v>#REF!</v>
      </c>
    </row>
    <row r="169" spans="1:8" x14ac:dyDescent="0.25">
      <c r="A169" s="4" t="str">
        <f>Cuadro!C173&amp;"-"&amp;Cuadro!B173</f>
        <v>Nov-2016</v>
      </c>
      <c r="B169" s="22">
        <f>Cuadro!D173</f>
        <v>114.177312778912</v>
      </c>
      <c r="C169" s="23">
        <f>Cuadro!E173</f>
        <v>116.74129043933399</v>
      </c>
      <c r="E169" s="3">
        <f t="shared" si="11"/>
        <v>413</v>
      </c>
      <c r="F169" s="4" t="e">
        <f t="shared" si="8"/>
        <v>#REF!</v>
      </c>
      <c r="G169" s="22" t="e">
        <f t="shared" si="9"/>
        <v>#REF!</v>
      </c>
      <c r="H169" s="22" t="e">
        <f t="shared" si="10"/>
        <v>#REF!</v>
      </c>
    </row>
    <row r="170" spans="1:8" x14ac:dyDescent="0.25">
      <c r="A170" s="4" t="str">
        <f>Cuadro!C174&amp;"-"&amp;Cuadro!B174</f>
        <v>Dic-2016</v>
      </c>
      <c r="B170" s="22">
        <f>Cuadro!D174</f>
        <v>117.937876150012</v>
      </c>
      <c r="C170" s="23">
        <f>Cuadro!E174</f>
        <v>114.364374679775</v>
      </c>
      <c r="E170" s="3">
        <f t="shared" si="11"/>
        <v>414</v>
      </c>
      <c r="F170" s="4" t="e">
        <f t="shared" si="8"/>
        <v>#REF!</v>
      </c>
      <c r="G170" s="22" t="e">
        <f t="shared" si="9"/>
        <v>#REF!</v>
      </c>
      <c r="H170" s="22" t="e">
        <f t="shared" si="10"/>
        <v>#REF!</v>
      </c>
    </row>
    <row r="171" spans="1:8" x14ac:dyDescent="0.25">
      <c r="A171" s="4" t="str">
        <f>Cuadro!C175&amp;"-"&amp;Cuadro!B175</f>
        <v>Ene -2017</v>
      </c>
      <c r="B171" s="22">
        <f>Cuadro!D175</f>
        <v>115.81946623773899</v>
      </c>
      <c r="C171" s="23">
        <f>Cuadro!E175</f>
        <v>115.215132203717</v>
      </c>
      <c r="E171" s="3">
        <f t="shared" si="11"/>
        <v>415</v>
      </c>
      <c r="F171" s="4" t="e">
        <f t="shared" si="8"/>
        <v>#REF!</v>
      </c>
      <c r="G171" s="22" t="e">
        <f t="shared" si="9"/>
        <v>#REF!</v>
      </c>
      <c r="H171" s="22" t="e">
        <f t="shared" si="10"/>
        <v>#REF!</v>
      </c>
    </row>
    <row r="172" spans="1:8" x14ac:dyDescent="0.25">
      <c r="A172" s="4" t="str">
        <f>Cuadro!C176&amp;"-"&amp;Cuadro!B176</f>
        <v>Feb-2017</v>
      </c>
      <c r="B172" s="22">
        <f>Cuadro!D176</f>
        <v>104.623637188236</v>
      </c>
      <c r="C172" s="23">
        <f>Cuadro!E176</f>
        <v>111.50416344653399</v>
      </c>
      <c r="E172" s="3">
        <f t="shared" si="11"/>
        <v>416</v>
      </c>
      <c r="F172" s="4" t="e">
        <f t="shared" si="8"/>
        <v>#REF!</v>
      </c>
      <c r="G172" s="22" t="e">
        <f t="shared" si="9"/>
        <v>#REF!</v>
      </c>
      <c r="H172" s="22" t="e">
        <f t="shared" si="10"/>
        <v>#REF!</v>
      </c>
    </row>
    <row r="173" spans="1:8" x14ac:dyDescent="0.25">
      <c r="A173" s="4" t="str">
        <f>Cuadro!C177&amp;"-"&amp;Cuadro!B177</f>
        <v>Mar -2017</v>
      </c>
      <c r="B173" s="22">
        <f>Cuadro!D177</f>
        <v>113.610027749461</v>
      </c>
      <c r="C173" s="23">
        <f>Cuadro!E177</f>
        <v>109.56733665642599</v>
      </c>
      <c r="E173" s="3">
        <f t="shared" ref="E173:E236" si="12">+E172+1</f>
        <v>417</v>
      </c>
      <c r="F173" s="4" t="e">
        <f t="shared" si="8"/>
        <v>#REF!</v>
      </c>
      <c r="G173" s="22" t="e">
        <f t="shared" si="9"/>
        <v>#REF!</v>
      </c>
      <c r="H173" s="22" t="e">
        <f t="shared" si="10"/>
        <v>#REF!</v>
      </c>
    </row>
    <row r="174" spans="1:8" x14ac:dyDescent="0.25">
      <c r="A174" s="4" t="str">
        <f>Cuadro!C178&amp;"-"&amp;Cuadro!B178</f>
        <v>Abr-2017</v>
      </c>
      <c r="B174" s="22">
        <f>Cuadro!D178</f>
        <v>108.261742170763</v>
      </c>
      <c r="C174" s="23">
        <f>Cuadro!E178</f>
        <v>109.94104907755499</v>
      </c>
      <c r="E174" s="3">
        <f t="shared" si="12"/>
        <v>418</v>
      </c>
      <c r="F174" s="4" t="e">
        <f t="shared" si="8"/>
        <v>#REF!</v>
      </c>
      <c r="G174" s="22" t="e">
        <f t="shared" si="9"/>
        <v>#REF!</v>
      </c>
      <c r="H174" s="22" t="e">
        <f t="shared" si="10"/>
        <v>#REF!</v>
      </c>
    </row>
    <row r="175" spans="1:8" x14ac:dyDescent="0.25">
      <c r="A175" s="4" t="str">
        <f>Cuadro!C179&amp;"-"&amp;Cuadro!B179</f>
        <v>May-2017</v>
      </c>
      <c r="B175" s="22">
        <f>Cuadro!D179</f>
        <v>109.69041070057</v>
      </c>
      <c r="C175" s="23">
        <f>Cuadro!E179</f>
        <v>109.08078704701499</v>
      </c>
      <c r="E175" s="3">
        <f t="shared" si="12"/>
        <v>419</v>
      </c>
      <c r="F175" s="4" t="e">
        <f t="shared" si="8"/>
        <v>#REF!</v>
      </c>
      <c r="G175" s="22" t="e">
        <f t="shared" si="9"/>
        <v>#REF!</v>
      </c>
      <c r="H175" s="22" t="e">
        <f t="shared" si="10"/>
        <v>#REF!</v>
      </c>
    </row>
    <row r="176" spans="1:8" x14ac:dyDescent="0.25">
      <c r="A176" s="4" t="str">
        <f>Cuadro!C180&amp;"-"&amp;Cuadro!B180</f>
        <v>Jun-2017</v>
      </c>
      <c r="B176" s="22">
        <f>Cuadro!D180</f>
        <v>110.192968877745</v>
      </c>
      <c r="C176" s="23">
        <f>Cuadro!E180</f>
        <v>112.037849071914</v>
      </c>
      <c r="E176" s="3">
        <f t="shared" si="12"/>
        <v>420</v>
      </c>
      <c r="F176" s="4" t="e">
        <f t="shared" si="8"/>
        <v>#REF!</v>
      </c>
      <c r="G176" s="22" t="e">
        <f t="shared" si="9"/>
        <v>#REF!</v>
      </c>
      <c r="H176" s="22" t="e">
        <f t="shared" si="10"/>
        <v>#REF!</v>
      </c>
    </row>
    <row r="177" spans="1:8" x14ac:dyDescent="0.25">
      <c r="A177" s="4" t="str">
        <f>Cuadro!C181&amp;"-"&amp;Cuadro!B181</f>
        <v>Jul-2017</v>
      </c>
      <c r="B177" s="22">
        <f>Cuadro!D181</f>
        <v>112.050408491995</v>
      </c>
      <c r="C177" s="23">
        <f>Cuadro!E181</f>
        <v>107.552098017136</v>
      </c>
      <c r="E177" s="3">
        <f t="shared" si="12"/>
        <v>421</v>
      </c>
      <c r="F177" s="4" t="e">
        <f t="shared" si="8"/>
        <v>#REF!</v>
      </c>
      <c r="G177" s="22" t="e">
        <f t="shared" si="9"/>
        <v>#REF!</v>
      </c>
      <c r="H177" s="22" t="e">
        <f t="shared" si="10"/>
        <v>#REF!</v>
      </c>
    </row>
    <row r="178" spans="1:8" x14ac:dyDescent="0.25">
      <c r="A178" s="4" t="str">
        <f>Cuadro!C182&amp;"-"&amp;Cuadro!B182</f>
        <v>Ago-2017</v>
      </c>
      <c r="B178" s="22">
        <f>Cuadro!D182</f>
        <v>105.99724981563899</v>
      </c>
      <c r="C178" s="23">
        <f>Cuadro!E182</f>
        <v>105.975498517261</v>
      </c>
      <c r="E178" s="3">
        <f t="shared" si="12"/>
        <v>422</v>
      </c>
      <c r="F178" s="4" t="e">
        <f t="shared" si="8"/>
        <v>#REF!</v>
      </c>
      <c r="G178" s="22" t="e">
        <f t="shared" si="9"/>
        <v>#REF!</v>
      </c>
      <c r="H178" s="22" t="e">
        <f t="shared" si="10"/>
        <v>#REF!</v>
      </c>
    </row>
    <row r="179" spans="1:8" x14ac:dyDescent="0.25">
      <c r="A179" s="4" t="str">
        <f>Cuadro!C183&amp;"-"&amp;Cuadro!B183</f>
        <v>Sep-2017</v>
      </c>
      <c r="B179" s="22">
        <f>Cuadro!D183</f>
        <v>87.938356520222996</v>
      </c>
      <c r="C179" s="23">
        <f>Cuadro!E183</f>
        <v>89.602521713488997</v>
      </c>
      <c r="E179" s="3">
        <f t="shared" si="12"/>
        <v>423</v>
      </c>
      <c r="F179" s="4" t="e">
        <f t="shared" si="8"/>
        <v>#REF!</v>
      </c>
      <c r="G179" s="22" t="e">
        <f t="shared" si="9"/>
        <v>#REF!</v>
      </c>
      <c r="H179" s="22" t="e">
        <f t="shared" si="10"/>
        <v>#REF!</v>
      </c>
    </row>
    <row r="180" spans="1:8" x14ac:dyDescent="0.25">
      <c r="A180" s="4" t="str">
        <f>Cuadro!C184&amp;"-"&amp;Cuadro!B184</f>
        <v>Oct-2017</v>
      </c>
      <c r="B180" s="22">
        <f>Cuadro!D184</f>
        <v>104.375608942794</v>
      </c>
      <c r="C180" s="23">
        <f>Cuadro!E184</f>
        <v>103.496659471358</v>
      </c>
      <c r="E180" s="3">
        <f t="shared" si="12"/>
        <v>424</v>
      </c>
      <c r="F180" s="4" t="e">
        <f t="shared" si="8"/>
        <v>#REF!</v>
      </c>
      <c r="G180" s="22" t="e">
        <f t="shared" si="9"/>
        <v>#REF!</v>
      </c>
      <c r="H180" s="22" t="e">
        <f t="shared" si="10"/>
        <v>#REF!</v>
      </c>
    </row>
    <row r="181" spans="1:8" x14ac:dyDescent="0.25">
      <c r="A181" s="4" t="str">
        <f>Cuadro!C185&amp;"-"&amp;Cuadro!B185</f>
        <v>Nov-2017</v>
      </c>
      <c r="B181" s="22">
        <f>Cuadro!D185</f>
        <v>100.90877346770201</v>
      </c>
      <c r="C181" s="23">
        <f>Cuadro!E185</f>
        <v>103.26998406408001</v>
      </c>
      <c r="E181" s="3">
        <f t="shared" si="12"/>
        <v>425</v>
      </c>
      <c r="F181" s="4" t="e">
        <f t="shared" si="8"/>
        <v>#REF!</v>
      </c>
      <c r="G181" s="22" t="e">
        <f t="shared" si="9"/>
        <v>#REF!</v>
      </c>
      <c r="H181" s="22" t="e">
        <f t="shared" si="10"/>
        <v>#REF!</v>
      </c>
    </row>
    <row r="182" spans="1:8" x14ac:dyDescent="0.25">
      <c r="A182" s="4" t="str">
        <f>Cuadro!C186&amp;"-"&amp;Cuadro!B186</f>
        <v>Dic-2017</v>
      </c>
      <c r="B182" s="22">
        <f>Cuadro!D186</f>
        <v>104.723481422351</v>
      </c>
      <c r="C182" s="23">
        <f>Cuadro!E186</f>
        <v>102.155059189269</v>
      </c>
      <c r="E182" s="3">
        <f t="shared" si="12"/>
        <v>426</v>
      </c>
      <c r="F182" s="4" t="e">
        <f t="shared" si="8"/>
        <v>#REF!</v>
      </c>
      <c r="G182" s="22" t="e">
        <f t="shared" si="9"/>
        <v>#REF!</v>
      </c>
      <c r="H182" s="22" t="e">
        <f t="shared" si="10"/>
        <v>#REF!</v>
      </c>
    </row>
    <row r="183" spans="1:8" x14ac:dyDescent="0.25">
      <c r="A183" s="4" t="str">
        <f>Cuadro!C187&amp;"-"&amp;Cuadro!B187</f>
        <v>Ene -2018</v>
      </c>
      <c r="B183" s="22">
        <f>Cuadro!D187</f>
        <v>103.90876161392799</v>
      </c>
      <c r="C183" s="23">
        <f>Cuadro!E187</f>
        <v>102.94444200912</v>
      </c>
      <c r="E183" s="3">
        <f t="shared" si="12"/>
        <v>427</v>
      </c>
      <c r="F183" s="4" t="e">
        <f t="shared" si="8"/>
        <v>#REF!</v>
      </c>
      <c r="G183" s="22" t="e">
        <f t="shared" si="9"/>
        <v>#REF!</v>
      </c>
      <c r="H183" s="22" t="e">
        <f t="shared" si="10"/>
        <v>#REF!</v>
      </c>
    </row>
    <row r="184" spans="1:8" x14ac:dyDescent="0.25">
      <c r="A184" s="4" t="str">
        <f>Cuadro!C188&amp;"-"&amp;Cuadro!B188</f>
        <v>Feb-2018</v>
      </c>
      <c r="B184" s="22">
        <f>Cuadro!D188</f>
        <v>95.150719171698</v>
      </c>
      <c r="C184" s="23">
        <f>Cuadro!E188</f>
        <v>101.326131414835</v>
      </c>
      <c r="E184" s="3">
        <f t="shared" si="12"/>
        <v>428</v>
      </c>
      <c r="F184" s="4" t="e">
        <f t="shared" si="8"/>
        <v>#REF!</v>
      </c>
      <c r="G184" s="22" t="e">
        <f t="shared" si="9"/>
        <v>#REF!</v>
      </c>
      <c r="H184" s="22" t="e">
        <f t="shared" si="10"/>
        <v>#REF!</v>
      </c>
    </row>
    <row r="185" spans="1:8" x14ac:dyDescent="0.25">
      <c r="A185" s="4" t="str">
        <f>Cuadro!C189&amp;"-"&amp;Cuadro!B189</f>
        <v>Mar -2018</v>
      </c>
      <c r="B185" s="22">
        <f>Cuadro!D189</f>
        <v>105.112583082683</v>
      </c>
      <c r="C185" s="23">
        <f>Cuadro!E189</f>
        <v>101.65217798403999</v>
      </c>
      <c r="E185" s="3">
        <f t="shared" si="12"/>
        <v>429</v>
      </c>
      <c r="F185" s="4" t="e">
        <f t="shared" si="8"/>
        <v>#REF!</v>
      </c>
      <c r="G185" s="22" t="e">
        <f t="shared" si="9"/>
        <v>#REF!</v>
      </c>
      <c r="H185" s="22" t="e">
        <f t="shared" si="10"/>
        <v>#REF!</v>
      </c>
    </row>
    <row r="186" spans="1:8" x14ac:dyDescent="0.25">
      <c r="A186" s="4" t="str">
        <f>Cuadro!C190&amp;"-"&amp;Cuadro!B190</f>
        <v>Abr-2018</v>
      </c>
      <c r="B186" s="22">
        <f>Cuadro!D190</f>
        <v>100.779321511723</v>
      </c>
      <c r="C186" s="23">
        <f>Cuadro!E190</f>
        <v>102.18530416622301</v>
      </c>
      <c r="E186" s="3">
        <f t="shared" si="12"/>
        <v>430</v>
      </c>
      <c r="F186" s="4" t="e">
        <f t="shared" si="8"/>
        <v>#REF!</v>
      </c>
      <c r="G186" s="22" t="e">
        <f t="shared" si="9"/>
        <v>#REF!</v>
      </c>
      <c r="H186" s="22" t="e">
        <f t="shared" si="10"/>
        <v>#REF!</v>
      </c>
    </row>
    <row r="187" spans="1:8" x14ac:dyDescent="0.25">
      <c r="A187" s="4" t="str">
        <f>Cuadro!C191&amp;"-"&amp;Cuadro!B191</f>
        <v>May-2018</v>
      </c>
      <c r="B187" s="22">
        <f>Cuadro!D191</f>
        <v>102.54630599393199</v>
      </c>
      <c r="C187" s="23">
        <f>Cuadro!E191</f>
        <v>101.90967233865599</v>
      </c>
      <c r="E187" s="3">
        <f t="shared" si="12"/>
        <v>431</v>
      </c>
      <c r="F187" s="4" t="e">
        <f t="shared" si="8"/>
        <v>#REF!</v>
      </c>
      <c r="G187" s="22" t="e">
        <f t="shared" si="9"/>
        <v>#REF!</v>
      </c>
      <c r="H187" s="22" t="e">
        <f t="shared" si="10"/>
        <v>#REF!</v>
      </c>
    </row>
    <row r="188" spans="1:8" x14ac:dyDescent="0.25">
      <c r="A188" s="4" t="str">
        <f>Cuadro!C192&amp;"-"&amp;Cuadro!B192</f>
        <v>Jun-2018</v>
      </c>
      <c r="B188" s="22">
        <f>Cuadro!D192</f>
        <v>98.397342945085001</v>
      </c>
      <c r="C188" s="23">
        <f>Cuadro!E192</f>
        <v>99.982667469942996</v>
      </c>
      <c r="E188" s="3">
        <f t="shared" si="12"/>
        <v>432</v>
      </c>
      <c r="F188" s="4" t="e">
        <f t="shared" si="8"/>
        <v>#REF!</v>
      </c>
      <c r="G188" s="22" t="e">
        <f t="shared" si="9"/>
        <v>#REF!</v>
      </c>
      <c r="H188" s="22" t="e">
        <f t="shared" si="10"/>
        <v>#REF!</v>
      </c>
    </row>
    <row r="189" spans="1:8" x14ac:dyDescent="0.25">
      <c r="A189" s="4" t="str">
        <f>Cuadro!C193&amp;"-"&amp;Cuadro!B193</f>
        <v>Jul-2018</v>
      </c>
      <c r="B189" s="22">
        <f>Cuadro!D193</f>
        <v>104.982181554843</v>
      </c>
      <c r="C189" s="23">
        <f>Cuadro!E193</f>
        <v>100.97272235893</v>
      </c>
      <c r="E189" s="3">
        <f t="shared" si="12"/>
        <v>433</v>
      </c>
      <c r="F189" s="4" t="e">
        <f t="shared" si="8"/>
        <v>#REF!</v>
      </c>
      <c r="G189" s="22" t="e">
        <f t="shared" si="9"/>
        <v>#REF!</v>
      </c>
      <c r="H189" s="22" t="e">
        <f t="shared" si="10"/>
        <v>#REF!</v>
      </c>
    </row>
    <row r="190" spans="1:8" x14ac:dyDescent="0.25">
      <c r="A190" s="4" t="str">
        <f>Cuadro!C194&amp;"-"&amp;Cuadro!B194</f>
        <v>Ago-2018</v>
      </c>
      <c r="B190" s="22">
        <f>Cuadro!D194</f>
        <v>99.501165713629007</v>
      </c>
      <c r="C190" s="23">
        <f>Cuadro!E194</f>
        <v>99.429303510577995</v>
      </c>
      <c r="E190" s="3">
        <f t="shared" si="12"/>
        <v>434</v>
      </c>
      <c r="F190" s="4" t="e">
        <f t="shared" si="8"/>
        <v>#REF!</v>
      </c>
      <c r="G190" s="22" t="e">
        <f t="shared" si="9"/>
        <v>#REF!</v>
      </c>
      <c r="H190" s="22" t="e">
        <f t="shared" si="10"/>
        <v>#REF!</v>
      </c>
    </row>
    <row r="191" spans="1:8" x14ac:dyDescent="0.25">
      <c r="A191" s="4" t="str">
        <f>Cuadro!C195&amp;"-"&amp;Cuadro!B195</f>
        <v>Sep-2018</v>
      </c>
      <c r="B191" s="22">
        <f>Cuadro!D195</f>
        <v>100.61735714010899</v>
      </c>
      <c r="C191" s="23">
        <f>Cuadro!E195</f>
        <v>102.205564640546</v>
      </c>
      <c r="E191" s="3">
        <f t="shared" si="12"/>
        <v>435</v>
      </c>
      <c r="F191" s="4" t="e">
        <f t="shared" si="8"/>
        <v>#REF!</v>
      </c>
      <c r="G191" s="22" t="e">
        <f t="shared" si="9"/>
        <v>#REF!</v>
      </c>
      <c r="H191" s="22" t="e">
        <f t="shared" si="10"/>
        <v>#REF!</v>
      </c>
    </row>
    <row r="192" spans="1:8" x14ac:dyDescent="0.25">
      <c r="A192" s="4" t="str">
        <f>Cuadro!C196&amp;"-"&amp;Cuadro!B196</f>
        <v>Oct-2018</v>
      </c>
      <c r="B192" s="22">
        <f>Cuadro!D196</f>
        <v>99.159929304187997</v>
      </c>
      <c r="C192" s="23">
        <f>Cuadro!E196</f>
        <v>98.283254754137999</v>
      </c>
      <c r="E192" s="3">
        <f t="shared" si="12"/>
        <v>436</v>
      </c>
      <c r="F192" s="4" t="e">
        <f t="shared" si="8"/>
        <v>#REF!</v>
      </c>
      <c r="G192" s="22" t="e">
        <f t="shared" si="9"/>
        <v>#REF!</v>
      </c>
      <c r="H192" s="22" t="e">
        <f t="shared" si="10"/>
        <v>#REF!</v>
      </c>
    </row>
    <row r="193" spans="1:8" x14ac:dyDescent="0.25">
      <c r="A193" s="4" t="str">
        <f>Cuadro!C197&amp;"-"&amp;Cuadro!B197</f>
        <v>Nov-2018</v>
      </c>
      <c r="B193" s="22">
        <f>Cuadro!D197</f>
        <v>92.997068974254006</v>
      </c>
      <c r="C193" s="23">
        <f>Cuadro!E197</f>
        <v>95.153935761859998</v>
      </c>
      <c r="E193" s="3">
        <f t="shared" si="12"/>
        <v>437</v>
      </c>
      <c r="F193" s="4" t="e">
        <f t="shared" si="8"/>
        <v>#REF!</v>
      </c>
      <c r="G193" s="22" t="e">
        <f t="shared" si="9"/>
        <v>#REF!</v>
      </c>
      <c r="H193" s="22" t="e">
        <f t="shared" si="10"/>
        <v>#REF!</v>
      </c>
    </row>
    <row r="194" spans="1:8" x14ac:dyDescent="0.25">
      <c r="A194" s="4" t="str">
        <f>Cuadro!C198&amp;"-"&amp;Cuadro!B198</f>
        <v>Dic-2018</v>
      </c>
      <c r="B194" s="22">
        <f>Cuadro!D198</f>
        <v>96.847262993928993</v>
      </c>
      <c r="C194" s="23">
        <f>Cuadro!E198</f>
        <v>95.144847506638001</v>
      </c>
      <c r="E194" s="3">
        <f t="shared" si="12"/>
        <v>438</v>
      </c>
      <c r="F194" s="4" t="e">
        <f t="shared" si="8"/>
        <v>#REF!</v>
      </c>
      <c r="G194" s="22" t="e">
        <f t="shared" si="9"/>
        <v>#REF!</v>
      </c>
      <c r="H194" s="22" t="e">
        <f t="shared" si="10"/>
        <v>#REF!</v>
      </c>
    </row>
    <row r="195" spans="1:8" x14ac:dyDescent="0.25">
      <c r="A195" s="4" t="str">
        <f>Cuadro!C199&amp;"-"&amp;Cuadro!B199</f>
        <v>Ene-2019</v>
      </c>
      <c r="B195" s="22">
        <f>Cuadro!D199</f>
        <v>94.682139953431005</v>
      </c>
      <c r="C195" s="23">
        <f>Cuadro!E199</f>
        <v>93.319610636701995</v>
      </c>
      <c r="E195" s="3">
        <f t="shared" si="12"/>
        <v>439</v>
      </c>
      <c r="F195" s="4" t="e">
        <f t="shared" ref="F195:F248" si="13">+INDEX($A$3:$A$367,E195)</f>
        <v>#REF!</v>
      </c>
      <c r="G195" s="22" t="e">
        <f t="shared" ref="G195:G248" si="14">+INDEX($B$3:$B$367,E195)</f>
        <v>#REF!</v>
      </c>
      <c r="H195" s="22" t="e">
        <f t="shared" ref="H195:H248" si="15">+INDEX($C$3:$C$367,E195)</f>
        <v>#REF!</v>
      </c>
    </row>
    <row r="196" spans="1:8" x14ac:dyDescent="0.25">
      <c r="A196" s="4" t="str">
        <f>Cuadro!C200&amp;"-"&amp;Cuadro!B200</f>
        <v>Feb-2019</v>
      </c>
      <c r="B196" s="22">
        <f>Cuadro!D200</f>
        <v>89.194371905165994</v>
      </c>
      <c r="C196" s="23">
        <f>Cuadro!E200</f>
        <v>95.108481490022996</v>
      </c>
      <c r="E196" s="3">
        <f t="shared" si="12"/>
        <v>440</v>
      </c>
      <c r="F196" s="4" t="e">
        <f t="shared" si="13"/>
        <v>#REF!</v>
      </c>
      <c r="G196" s="22" t="e">
        <f t="shared" si="14"/>
        <v>#REF!</v>
      </c>
      <c r="H196" s="22" t="e">
        <f t="shared" si="15"/>
        <v>#REF!</v>
      </c>
    </row>
    <row r="197" spans="1:8" x14ac:dyDescent="0.25">
      <c r="A197" s="4" t="str">
        <f>Cuadro!C201&amp;"-"&amp;Cuadro!B201</f>
        <v>Mar -2019</v>
      </c>
      <c r="B197" s="22">
        <f>Cuadro!D201</f>
        <v>97.010193382254002</v>
      </c>
      <c r="C197" s="23">
        <f>Cuadro!E201</f>
        <v>94.122002581431005</v>
      </c>
      <c r="E197" s="3">
        <f t="shared" si="12"/>
        <v>441</v>
      </c>
      <c r="F197" s="4" t="e">
        <f t="shared" si="13"/>
        <v>#REF!</v>
      </c>
      <c r="G197" s="22" t="e">
        <f t="shared" si="14"/>
        <v>#REF!</v>
      </c>
      <c r="H197" s="22" t="e">
        <f t="shared" si="15"/>
        <v>#REF!</v>
      </c>
    </row>
    <row r="198" spans="1:8" x14ac:dyDescent="0.25">
      <c r="A198" s="4" t="str">
        <f>Cuadro!C202&amp;"-"&amp;Cuadro!B202</f>
        <v>Abr-2019</v>
      </c>
      <c r="B198" s="22">
        <f>Cuadro!D202</f>
        <v>92.863459293031994</v>
      </c>
      <c r="C198" s="23">
        <f>Cuadro!E202</f>
        <v>93.670246947367005</v>
      </c>
      <c r="E198" s="3">
        <f t="shared" si="12"/>
        <v>442</v>
      </c>
      <c r="F198" s="4" t="e">
        <f t="shared" si="13"/>
        <v>#REF!</v>
      </c>
      <c r="G198" s="22" t="e">
        <f t="shared" si="14"/>
        <v>#REF!</v>
      </c>
      <c r="H198" s="22" t="e">
        <f t="shared" si="15"/>
        <v>#REF!</v>
      </c>
    </row>
    <row r="199" spans="1:8" x14ac:dyDescent="0.25">
      <c r="A199" s="4" t="str">
        <f>Cuadro!C203&amp;"-"&amp;Cuadro!B203</f>
        <v>May-2019</v>
      </c>
      <c r="B199" s="22">
        <f>Cuadro!D203</f>
        <v>95.405712700193007</v>
      </c>
      <c r="C199" s="23">
        <f>Cuadro!E203</f>
        <v>94.703756983947002</v>
      </c>
      <c r="E199" s="3">
        <f t="shared" si="12"/>
        <v>443</v>
      </c>
      <c r="F199" s="4" t="e">
        <f t="shared" si="13"/>
        <v>#REF!</v>
      </c>
      <c r="G199" s="22" t="e">
        <f t="shared" si="14"/>
        <v>#REF!</v>
      </c>
      <c r="H199" s="22" t="e">
        <f t="shared" si="15"/>
        <v>#REF!</v>
      </c>
    </row>
    <row r="200" spans="1:8" x14ac:dyDescent="0.25">
      <c r="A200" s="4" t="str">
        <f>Cuadro!C204&amp;"-"&amp;Cuadro!B204</f>
        <v>Jun-2019</v>
      </c>
      <c r="B200" s="22">
        <f>Cuadro!D204</f>
        <v>93.575299513774993</v>
      </c>
      <c r="C200" s="23">
        <f>Cuadro!E204</f>
        <v>95.082732873308998</v>
      </c>
      <c r="E200" s="3">
        <f t="shared" si="12"/>
        <v>444</v>
      </c>
      <c r="F200" s="4" t="e">
        <f t="shared" si="13"/>
        <v>#REF!</v>
      </c>
      <c r="G200" s="22" t="e">
        <f t="shared" si="14"/>
        <v>#REF!</v>
      </c>
      <c r="H200" s="22" t="e">
        <f t="shared" si="15"/>
        <v>#REF!</v>
      </c>
    </row>
    <row r="201" spans="1:8" x14ac:dyDescent="0.25">
      <c r="A201" s="4" t="str">
        <f>Cuadro!C205&amp;"-"&amp;Cuadro!B205</f>
        <v>Jul-2019</v>
      </c>
      <c r="B201" s="22">
        <f>Cuadro!D205</f>
        <v>98.343943035885005</v>
      </c>
      <c r="C201" s="23">
        <f>Cuadro!E205</f>
        <v>95.125602056475998</v>
      </c>
      <c r="E201" s="3">
        <f t="shared" si="12"/>
        <v>445</v>
      </c>
      <c r="F201" s="4" t="e">
        <f t="shared" si="13"/>
        <v>#REF!</v>
      </c>
      <c r="G201" s="22" t="e">
        <f t="shared" si="14"/>
        <v>#REF!</v>
      </c>
      <c r="H201" s="22" t="e">
        <f t="shared" si="15"/>
        <v>#REF!</v>
      </c>
    </row>
    <row r="202" spans="1:8" x14ac:dyDescent="0.25">
      <c r="A202" s="4" t="str">
        <f>Cuadro!C206&amp;"-"&amp;Cuadro!B206</f>
        <v>Ago-2019</v>
      </c>
      <c r="B202" s="22">
        <f>Cuadro!D206</f>
        <v>99.901920014026999</v>
      </c>
      <c r="C202" s="23">
        <f>Cuadro!E206</f>
        <v>99.622838498275996</v>
      </c>
      <c r="E202" s="3">
        <f t="shared" si="12"/>
        <v>446</v>
      </c>
      <c r="F202" s="4" t="e">
        <f t="shared" si="13"/>
        <v>#REF!</v>
      </c>
      <c r="G202" s="22" t="e">
        <f t="shared" si="14"/>
        <v>#REF!</v>
      </c>
      <c r="H202" s="22" t="e">
        <f t="shared" si="15"/>
        <v>#REF!</v>
      </c>
    </row>
    <row r="203" spans="1:8" x14ac:dyDescent="0.25">
      <c r="A203" s="4" t="str">
        <f>Cuadro!C207&amp;"-"&amp;Cuadro!B207</f>
        <v>Sep-2019</v>
      </c>
      <c r="B203" s="22">
        <f>Cuadro!D207</f>
        <v>93.301511221059002</v>
      </c>
      <c r="C203" s="23">
        <f>Cuadro!E207</f>
        <v>94.634978572692006</v>
      </c>
      <c r="E203" s="3">
        <f t="shared" si="12"/>
        <v>447</v>
      </c>
      <c r="F203" s="4" t="e">
        <f t="shared" si="13"/>
        <v>#REF!</v>
      </c>
      <c r="G203" s="22" t="e">
        <f t="shared" si="14"/>
        <v>#REF!</v>
      </c>
      <c r="H203" s="22" t="e">
        <f t="shared" si="15"/>
        <v>#REF!</v>
      </c>
    </row>
    <row r="204" spans="1:8" x14ac:dyDescent="0.25">
      <c r="A204" s="4" t="str">
        <f>Cuadro!C208&amp;"-"&amp;Cuadro!B208</f>
        <v>Oct-2019</v>
      </c>
      <c r="B204" s="22">
        <f>Cuadro!D208</f>
        <v>92.298852711362002</v>
      </c>
      <c r="C204" s="23">
        <f>Cuadro!E208</f>
        <v>91.274525869542003</v>
      </c>
      <c r="E204" s="3">
        <f t="shared" si="12"/>
        <v>448</v>
      </c>
      <c r="F204" s="4" t="e">
        <f t="shared" si="13"/>
        <v>#REF!</v>
      </c>
      <c r="G204" s="22" t="e">
        <f t="shared" si="14"/>
        <v>#REF!</v>
      </c>
      <c r="H204" s="22" t="e">
        <f t="shared" si="15"/>
        <v>#REF!</v>
      </c>
    </row>
    <row r="205" spans="1:8" x14ac:dyDescent="0.25">
      <c r="A205" s="4" t="str">
        <f>Cuadro!C209&amp;"-"&amp;Cuadro!B209</f>
        <v>Nov-2019</v>
      </c>
      <c r="B205" s="22">
        <f>Cuadro!D209</f>
        <v>92.541434298842006</v>
      </c>
      <c r="C205" s="23">
        <f>Cuadro!E209</f>
        <v>94.566618261369001</v>
      </c>
      <c r="E205" s="3">
        <f t="shared" si="12"/>
        <v>449</v>
      </c>
      <c r="F205" s="4" t="e">
        <f t="shared" si="13"/>
        <v>#REF!</v>
      </c>
      <c r="G205" s="22" t="e">
        <f t="shared" si="14"/>
        <v>#REF!</v>
      </c>
      <c r="H205" s="22" t="e">
        <f t="shared" si="15"/>
        <v>#REF!</v>
      </c>
    </row>
    <row r="206" spans="1:8" x14ac:dyDescent="0.25">
      <c r="A206" s="4" t="str">
        <f>Cuadro!C210&amp;"-"&amp;Cuadro!B210</f>
        <v>Dic-2019</v>
      </c>
      <c r="B206" s="22">
        <f>Cuadro!D210</f>
        <v>99.559608227349003</v>
      </c>
      <c r="C206" s="23">
        <f>Cuadro!E210</f>
        <v>98.35553114791</v>
      </c>
      <c r="E206" s="3">
        <f t="shared" si="12"/>
        <v>450</v>
      </c>
      <c r="F206" s="4" t="e">
        <f t="shared" si="13"/>
        <v>#REF!</v>
      </c>
      <c r="G206" s="22" t="e">
        <f t="shared" si="14"/>
        <v>#REF!</v>
      </c>
      <c r="H206" s="22" t="e">
        <f t="shared" si="15"/>
        <v>#REF!</v>
      </c>
    </row>
    <row r="207" spans="1:8" x14ac:dyDescent="0.25">
      <c r="A207" s="4" t="str">
        <f>Cuadro!C211&amp;"-"&amp;Cuadro!B211</f>
        <v>Ene -2020</v>
      </c>
      <c r="B207" s="22">
        <f>Cuadro!D211</f>
        <v>96.581472741336</v>
      </c>
      <c r="C207" s="23">
        <f>Cuadro!E211</f>
        <v>95.002383186431004</v>
      </c>
      <c r="E207" s="3">
        <f t="shared" si="12"/>
        <v>451</v>
      </c>
      <c r="F207" s="4" t="e">
        <f t="shared" si="13"/>
        <v>#REF!</v>
      </c>
      <c r="G207" s="22" t="e">
        <f t="shared" si="14"/>
        <v>#REF!</v>
      </c>
      <c r="H207" s="22" t="e">
        <f t="shared" si="15"/>
        <v>#REF!</v>
      </c>
    </row>
    <row r="208" spans="1:8" x14ac:dyDescent="0.25">
      <c r="A208" s="4" t="str">
        <f>Cuadro!C212&amp;"-"&amp;Cuadro!B212</f>
        <v>Feb-2020</v>
      </c>
      <c r="B208" s="22">
        <f>Cuadro!D212</f>
        <v>91.134303274540997</v>
      </c>
      <c r="C208" s="23">
        <f>Cuadro!E212</f>
        <v>94.511760391064996</v>
      </c>
      <c r="E208" s="3">
        <f t="shared" si="12"/>
        <v>452</v>
      </c>
      <c r="F208" s="4" t="e">
        <f t="shared" si="13"/>
        <v>#REF!</v>
      </c>
      <c r="G208" s="22" t="e">
        <f t="shared" si="14"/>
        <v>#REF!</v>
      </c>
      <c r="H208" s="22" t="e">
        <f t="shared" si="15"/>
        <v>#REF!</v>
      </c>
    </row>
    <row r="209" spans="1:8" x14ac:dyDescent="0.25">
      <c r="A209" s="4" t="str">
        <f>Cuadro!C213&amp;"-"&amp;Cuadro!B213</f>
        <v>Mar -2020</v>
      </c>
      <c r="B209" s="22">
        <f>Cuadro!D213</f>
        <v>93.791727619382002</v>
      </c>
      <c r="C209" s="23">
        <f>Cuadro!E213</f>
        <v>91.134918918799997</v>
      </c>
      <c r="E209" s="3">
        <f t="shared" si="12"/>
        <v>453</v>
      </c>
      <c r="F209" s="4" t="e">
        <f t="shared" si="13"/>
        <v>#REF!</v>
      </c>
      <c r="G209" s="22" t="e">
        <f t="shared" si="14"/>
        <v>#REF!</v>
      </c>
      <c r="H209" s="22" t="e">
        <f t="shared" si="15"/>
        <v>#REF!</v>
      </c>
    </row>
    <row r="210" spans="1:8" x14ac:dyDescent="0.25">
      <c r="A210" s="4" t="str">
        <f>Cuadro!C214&amp;"-"&amp;Cuadro!B214</f>
        <v>Abr-2020</v>
      </c>
      <c r="B210" s="22">
        <f>Cuadro!D214</f>
        <v>88.454586982758002</v>
      </c>
      <c r="C210" s="23">
        <f>Cuadro!E214</f>
        <v>88.669270979331003</v>
      </c>
      <c r="E210" s="3">
        <f t="shared" si="12"/>
        <v>454</v>
      </c>
      <c r="F210" s="4" t="e">
        <f t="shared" si="13"/>
        <v>#REF!</v>
      </c>
      <c r="G210" s="22" t="e">
        <f t="shared" si="14"/>
        <v>#REF!</v>
      </c>
      <c r="H210" s="22" t="e">
        <f t="shared" si="15"/>
        <v>#REF!</v>
      </c>
    </row>
    <row r="211" spans="1:8" x14ac:dyDescent="0.25">
      <c r="A211" s="4" t="str">
        <f>Cuadro!C215&amp;"-"&amp;Cuadro!B215</f>
        <v>May-2020</v>
      </c>
      <c r="B211" s="22">
        <f>Cuadro!D215</f>
        <v>87.777947308181993</v>
      </c>
      <c r="C211" s="23">
        <f>Cuadro!E215</f>
        <v>86.962125493151007</v>
      </c>
      <c r="E211" s="3">
        <f t="shared" si="12"/>
        <v>455</v>
      </c>
      <c r="F211" s="4" t="e">
        <f t="shared" si="13"/>
        <v>#REF!</v>
      </c>
      <c r="G211" s="22" t="e">
        <f t="shared" si="14"/>
        <v>#REF!</v>
      </c>
      <c r="H211" s="22" t="e">
        <f t="shared" si="15"/>
        <v>#REF!</v>
      </c>
    </row>
    <row r="212" spans="1:8" x14ac:dyDescent="0.25">
      <c r="A212" s="4" t="str">
        <f>Cuadro!C216&amp;"-"&amp;Cuadro!B216</f>
        <v>Jun-2020</v>
      </c>
      <c r="B212" s="22">
        <f>Cuadro!D216</f>
        <v>84.195452314435997</v>
      </c>
      <c r="C212" s="23">
        <f>Cuadro!E216</f>
        <v>85.329639137200004</v>
      </c>
      <c r="E212" s="3">
        <f t="shared" si="12"/>
        <v>456</v>
      </c>
      <c r="F212" s="4" t="e">
        <f t="shared" si="13"/>
        <v>#REF!</v>
      </c>
      <c r="G212" s="22" t="e">
        <f t="shared" si="14"/>
        <v>#REF!</v>
      </c>
      <c r="H212" s="22" t="e">
        <f t="shared" si="15"/>
        <v>#REF!</v>
      </c>
    </row>
    <row r="213" spans="1:8" x14ac:dyDescent="0.25">
      <c r="A213" s="4" t="str">
        <f>Cuadro!C217&amp;"-"&amp;Cuadro!B217</f>
        <v>Jul-2020</v>
      </c>
      <c r="B213" s="22">
        <f>Cuadro!D217</f>
        <v>87.460887182169003</v>
      </c>
      <c r="C213" s="23">
        <f>Cuadro!E217</f>
        <v>85.288284258920996</v>
      </c>
      <c r="E213" s="3">
        <f t="shared" si="12"/>
        <v>457</v>
      </c>
      <c r="F213" s="4" t="e">
        <f t="shared" si="13"/>
        <v>#REF!</v>
      </c>
      <c r="G213" s="22" t="e">
        <f t="shared" si="14"/>
        <v>#REF!</v>
      </c>
      <c r="H213" s="22" t="e">
        <f t="shared" si="15"/>
        <v>#REF!</v>
      </c>
    </row>
    <row r="214" spans="1:8" x14ac:dyDescent="0.25">
      <c r="A214" s="4" t="str">
        <f>Cuadro!C218&amp;"-"&amp;Cuadro!B218</f>
        <v>Ago-2020</v>
      </c>
      <c r="B214" s="22">
        <f>Cuadro!D218</f>
        <v>86.518519240423998</v>
      </c>
      <c r="C214" s="23">
        <f>Cuadro!E218</f>
        <v>86.200277481732002</v>
      </c>
      <c r="E214" s="3">
        <f t="shared" si="12"/>
        <v>458</v>
      </c>
      <c r="F214" s="4" t="e">
        <f t="shared" si="13"/>
        <v>#REF!</v>
      </c>
      <c r="G214" s="22" t="e">
        <f t="shared" si="14"/>
        <v>#REF!</v>
      </c>
      <c r="H214" s="22" t="e">
        <f t="shared" si="15"/>
        <v>#REF!</v>
      </c>
    </row>
    <row r="215" spans="1:8" x14ac:dyDescent="0.25">
      <c r="A215" s="4" t="str">
        <f>Cuadro!C220&amp;"-"&amp;Cuadro!B220</f>
        <v>Oct-2020</v>
      </c>
      <c r="B215" s="22">
        <f>Cuadro!D220</f>
        <v>85.531025319318999</v>
      </c>
      <c r="C215" s="23">
        <f>Cuadro!E220</f>
        <v>84.270523937801002</v>
      </c>
      <c r="E215" s="3">
        <f t="shared" si="12"/>
        <v>459</v>
      </c>
      <c r="F215" s="4" t="e">
        <f t="shared" si="13"/>
        <v>#REF!</v>
      </c>
      <c r="G215" s="22" t="e">
        <f t="shared" si="14"/>
        <v>#REF!</v>
      </c>
      <c r="H215" s="22" t="e">
        <f t="shared" si="15"/>
        <v>#REF!</v>
      </c>
    </row>
    <row r="216" spans="1:8" x14ac:dyDescent="0.25">
      <c r="A216" s="4" t="str">
        <f>Cuadro!C221&amp;"-"&amp;Cuadro!B221</f>
        <v>Nov-2020</v>
      </c>
      <c r="B216" s="22">
        <f>Cuadro!D221</f>
        <v>83.834280757054003</v>
      </c>
      <c r="C216" s="23">
        <f>Cuadro!E221</f>
        <v>85.405740060390002</v>
      </c>
      <c r="E216" s="3">
        <f t="shared" si="12"/>
        <v>460</v>
      </c>
      <c r="F216" s="4" t="e">
        <f t="shared" si="13"/>
        <v>#REF!</v>
      </c>
      <c r="G216" s="22" t="e">
        <f t="shared" si="14"/>
        <v>#REF!</v>
      </c>
      <c r="H216" s="22" t="e">
        <f t="shared" si="15"/>
        <v>#REF!</v>
      </c>
    </row>
    <row r="217" spans="1:8" x14ac:dyDescent="0.25">
      <c r="A217" s="4" t="str">
        <f>Cuadro!C222&amp;"-"&amp;Cuadro!B222</f>
        <v>Dic-2020</v>
      </c>
      <c r="B217" s="22">
        <f>Cuadro!D222</f>
        <v>85.804300228171996</v>
      </c>
      <c r="C217" s="23">
        <f>Cuadro!E222</f>
        <v>85.045063945067994</v>
      </c>
      <c r="E217" s="3">
        <f t="shared" si="12"/>
        <v>461</v>
      </c>
      <c r="F217" s="4" t="e">
        <f t="shared" si="13"/>
        <v>#REF!</v>
      </c>
      <c r="G217" s="22" t="e">
        <f t="shared" si="14"/>
        <v>#REF!</v>
      </c>
      <c r="H217" s="22" t="e">
        <f t="shared" si="15"/>
        <v>#REF!</v>
      </c>
    </row>
    <row r="218" spans="1:8" x14ac:dyDescent="0.25">
      <c r="A218" s="4" t="str">
        <f>Cuadro!C223&amp;"-"&amp;Cuadro!B223</f>
        <v>Ene -2021</v>
      </c>
      <c r="B218" s="22">
        <f>Cuadro!D223</f>
        <v>86.552529302685002</v>
      </c>
      <c r="C218" s="23">
        <f>Cuadro!E223</f>
        <v>85.070069584598002</v>
      </c>
      <c r="E218" s="3">
        <f t="shared" si="12"/>
        <v>462</v>
      </c>
      <c r="F218" s="4" t="e">
        <f t="shared" si="13"/>
        <v>#REF!</v>
      </c>
      <c r="G218" s="22" t="e">
        <f t="shared" si="14"/>
        <v>#REF!</v>
      </c>
      <c r="H218" s="22" t="e">
        <f t="shared" si="15"/>
        <v>#REF!</v>
      </c>
    </row>
    <row r="219" spans="1:8" x14ac:dyDescent="0.25">
      <c r="A219" s="4" t="str">
        <f>Cuadro!C224&amp;"-"&amp;Cuadro!B224</f>
        <v>Feb-2021</v>
      </c>
      <c r="B219" s="22">
        <f>Cuadro!D224</f>
        <v>78.827205647726004</v>
      </c>
      <c r="C219" s="23">
        <f>Cuadro!E224</f>
        <v>84.843546958515006</v>
      </c>
      <c r="E219" s="3">
        <f t="shared" si="12"/>
        <v>463</v>
      </c>
      <c r="F219" s="4" t="e">
        <f t="shared" si="13"/>
        <v>#REF!</v>
      </c>
      <c r="G219" s="22" t="e">
        <f t="shared" si="14"/>
        <v>#REF!</v>
      </c>
      <c r="H219" s="22" t="e">
        <f t="shared" si="15"/>
        <v>#REF!</v>
      </c>
    </row>
    <row r="220" spans="1:8" x14ac:dyDescent="0.25">
      <c r="A220" s="4" t="str">
        <f>Cuadro!C225&amp;"-"&amp;Cuadro!B225</f>
        <v>Mar -2021</v>
      </c>
      <c r="B220" s="22">
        <f>Cuadro!D225</f>
        <v>87.880764850998005</v>
      </c>
      <c r="C220" s="23">
        <f>Cuadro!E225</f>
        <v>85.420288075347997</v>
      </c>
      <c r="E220" s="3">
        <f t="shared" si="12"/>
        <v>464</v>
      </c>
      <c r="F220" s="4" t="e">
        <f t="shared" si="13"/>
        <v>#REF!</v>
      </c>
      <c r="G220" s="22" t="e">
        <f t="shared" si="14"/>
        <v>#REF!</v>
      </c>
      <c r="H220" s="22" t="e">
        <f t="shared" si="15"/>
        <v>#REF!</v>
      </c>
    </row>
    <row r="221" spans="1:8" x14ac:dyDescent="0.25">
      <c r="A221" s="4" t="str">
        <f>Cuadro!C226&amp;"-"&amp;Cuadro!B226</f>
        <v>Abr -2021</v>
      </c>
      <c r="B221" s="22">
        <f>Cuadro!D226</f>
        <v>85.902569469027</v>
      </c>
      <c r="C221" s="23">
        <f>Cuadro!E226</f>
        <v>85.628031034879996</v>
      </c>
      <c r="E221" s="3">
        <f t="shared" si="12"/>
        <v>465</v>
      </c>
      <c r="F221" s="4" t="e">
        <f t="shared" si="13"/>
        <v>#REF!</v>
      </c>
      <c r="G221" s="22" t="e">
        <f t="shared" si="14"/>
        <v>#REF!</v>
      </c>
      <c r="H221" s="22" t="e">
        <f t="shared" si="15"/>
        <v>#REF!</v>
      </c>
    </row>
    <row r="222" spans="1:8" x14ac:dyDescent="0.25">
      <c r="A222" s="4" t="str">
        <f>Cuadro!C227&amp;"-"&amp;Cuadro!B227</f>
        <v>May -2021</v>
      </c>
      <c r="B222" s="22">
        <f>Cuadro!D227</f>
        <v>86.298400990849998</v>
      </c>
      <c r="C222" s="23">
        <f>Cuadro!E227</f>
        <v>85.291052988244999</v>
      </c>
      <c r="E222" s="3">
        <f t="shared" si="12"/>
        <v>466</v>
      </c>
      <c r="F222" s="4" t="e">
        <f t="shared" si="13"/>
        <v>#REF!</v>
      </c>
      <c r="G222" s="22" t="e">
        <f t="shared" si="14"/>
        <v>#REF!</v>
      </c>
      <c r="H222" s="22" t="e">
        <f t="shared" si="15"/>
        <v>#REF!</v>
      </c>
    </row>
    <row r="223" spans="1:8" x14ac:dyDescent="0.25">
      <c r="A223" s="4" t="str">
        <f>Cuadro!C228&amp;"-"&amp;Cuadro!B228</f>
        <v>Jun-2021</v>
      </c>
      <c r="B223" s="22">
        <f>Cuadro!D228</f>
        <v>83.998259355683004</v>
      </c>
      <c r="C223" s="23">
        <f>Cuadro!E228</f>
        <v>84.912303750920003</v>
      </c>
      <c r="E223" s="3">
        <f t="shared" si="12"/>
        <v>467</v>
      </c>
      <c r="F223" s="4" t="e">
        <f t="shared" si="13"/>
        <v>#REF!</v>
      </c>
      <c r="G223" s="22" t="e">
        <f t="shared" si="14"/>
        <v>#REF!</v>
      </c>
      <c r="H223" s="22" t="e">
        <f t="shared" si="15"/>
        <v>#REF!</v>
      </c>
    </row>
    <row r="224" spans="1:8" x14ac:dyDescent="0.25">
      <c r="A224" s="4" t="str">
        <f>Cuadro!C229&amp;"-"&amp;Cuadro!B229</f>
        <v>Jul-2021</v>
      </c>
      <c r="B224" s="22">
        <f>Cuadro!D229</f>
        <v>85.319690461053995</v>
      </c>
      <c r="C224" s="23">
        <f>Cuadro!E229</f>
        <v>83.836926738447005</v>
      </c>
      <c r="E224" s="3">
        <f t="shared" si="12"/>
        <v>468</v>
      </c>
      <c r="F224" s="4" t="e">
        <f t="shared" si="13"/>
        <v>#REF!</v>
      </c>
      <c r="G224" s="22" t="e">
        <f t="shared" si="14"/>
        <v>#REF!</v>
      </c>
      <c r="H224" s="22" t="e">
        <f t="shared" si="15"/>
        <v>#REF!</v>
      </c>
    </row>
    <row r="225" spans="1:8" x14ac:dyDescent="0.25">
      <c r="A225" s="4" t="str">
        <f>Cuadro!C230&amp;"-"&amp;Cuadro!B230</f>
        <v>Ago-2021</v>
      </c>
      <c r="B225" s="22">
        <f>Cuadro!D230</f>
        <v>82.442380277595007</v>
      </c>
      <c r="C225" s="23">
        <f>Cuadro!E230</f>
        <v>81.944536020246005</v>
      </c>
      <c r="E225" s="3">
        <f t="shared" si="12"/>
        <v>469</v>
      </c>
      <c r="F225" s="4" t="e">
        <f t="shared" si="13"/>
        <v>#REF!</v>
      </c>
      <c r="G225" s="22" t="e">
        <f t="shared" si="14"/>
        <v>#REF!</v>
      </c>
      <c r="H225" s="22" t="e">
        <f t="shared" si="15"/>
        <v>#REF!</v>
      </c>
    </row>
    <row r="226" spans="1:8" x14ac:dyDescent="0.25">
      <c r="A226" s="4" t="str">
        <f>Cuadro!C231&amp;"-"&amp;Cuadro!B231</f>
        <v>Sep-2021</v>
      </c>
      <c r="B226" s="22">
        <f>Cuadro!D231</f>
        <v>82.240147243834997</v>
      </c>
      <c r="C226" s="23">
        <f>Cuadro!E231</f>
        <v>83.968155818116003</v>
      </c>
      <c r="E226" s="3">
        <f t="shared" si="12"/>
        <v>470</v>
      </c>
      <c r="F226" s="4" t="e">
        <f t="shared" si="13"/>
        <v>#REF!</v>
      </c>
      <c r="G226" s="22" t="e">
        <f t="shared" si="14"/>
        <v>#REF!</v>
      </c>
      <c r="H226" s="22" t="e">
        <f t="shared" si="15"/>
        <v>#REF!</v>
      </c>
    </row>
    <row r="227" spans="1:8" x14ac:dyDescent="0.25">
      <c r="A227" s="4" t="str">
        <f>Cuadro!C232&amp;"-"&amp;Cuadro!B232</f>
        <v>Oct-2021</v>
      </c>
      <c r="B227" s="22">
        <f>Cuadro!D232</f>
        <v>82.647896393943</v>
      </c>
      <c r="C227" s="23">
        <f>Cuadro!E232</f>
        <v>81.127779337739</v>
      </c>
      <c r="E227" s="3">
        <f t="shared" si="12"/>
        <v>471</v>
      </c>
      <c r="F227" s="4" t="e">
        <f t="shared" si="13"/>
        <v>#REF!</v>
      </c>
      <c r="G227" s="22" t="e">
        <f t="shared" si="14"/>
        <v>#REF!</v>
      </c>
      <c r="H227" s="22" t="e">
        <f t="shared" si="15"/>
        <v>#REF!</v>
      </c>
    </row>
    <row r="228" spans="1:8" x14ac:dyDescent="0.25">
      <c r="A228" s="4" t="str">
        <f>Cuadro!C233&amp;"-"&amp;Cuadro!B233</f>
        <v>Nov-2021</v>
      </c>
      <c r="B228" s="22">
        <f>Cuadro!D233</f>
        <v>81.078740953159993</v>
      </c>
      <c r="C228" s="23">
        <f>Cuadro!E233</f>
        <v>82.219019313125997</v>
      </c>
      <c r="E228" s="3">
        <f t="shared" si="12"/>
        <v>472</v>
      </c>
      <c r="F228" s="4" t="e">
        <f t="shared" si="13"/>
        <v>#REF!</v>
      </c>
      <c r="G228" s="22" t="e">
        <f t="shared" si="14"/>
        <v>#REF!</v>
      </c>
      <c r="H228" s="22" t="e">
        <f t="shared" si="15"/>
        <v>#REF!</v>
      </c>
    </row>
    <row r="229" spans="1:8" x14ac:dyDescent="0.25">
      <c r="A229" s="4" t="str">
        <f>Cuadro!C234&amp;"-"&amp;Cuadro!B234</f>
        <v>Dic-2021</v>
      </c>
      <c r="B229" s="22">
        <f>Cuadro!D234</f>
        <v>80.906361321701993</v>
      </c>
      <c r="C229" s="23">
        <f>Cuadro!E234</f>
        <v>80.331824237551999</v>
      </c>
      <c r="E229" s="3">
        <f t="shared" si="12"/>
        <v>473</v>
      </c>
      <c r="F229" s="4" t="e">
        <f t="shared" si="13"/>
        <v>#REF!</v>
      </c>
      <c r="G229" s="22" t="e">
        <f t="shared" si="14"/>
        <v>#REF!</v>
      </c>
      <c r="H229" s="22" t="e">
        <f t="shared" si="15"/>
        <v>#REF!</v>
      </c>
    </row>
    <row r="230" spans="1:8" x14ac:dyDescent="0.25">
      <c r="A230" s="4" t="str">
        <f>Cuadro!C235&amp;"-"&amp;Cuadro!B235</f>
        <v>Ene -2022</v>
      </c>
      <c r="B230" s="22">
        <f>Cuadro!D235</f>
        <v>84.170059390619002</v>
      </c>
      <c r="C230" s="23">
        <f>Cuadro!E235</f>
        <v>82.765854240470006</v>
      </c>
      <c r="E230" s="3">
        <f t="shared" si="12"/>
        <v>474</v>
      </c>
      <c r="F230" s="4" t="e">
        <f t="shared" si="13"/>
        <v>#REF!</v>
      </c>
      <c r="G230" s="22" t="e">
        <f t="shared" si="14"/>
        <v>#REF!</v>
      </c>
      <c r="H230" s="22" t="e">
        <f t="shared" si="15"/>
        <v>#REF!</v>
      </c>
    </row>
    <row r="231" spans="1:8" x14ac:dyDescent="0.25">
      <c r="A231" s="4" t="str">
        <f>Cuadro!C236&amp;"-"&amp;Cuadro!B236</f>
        <v>Feb-2022</v>
      </c>
      <c r="B231" s="22">
        <f>Cuadro!D236</f>
        <v>74.310954493655004</v>
      </c>
      <c r="C231" s="23">
        <f>Cuadro!E236</f>
        <v>80.574811531603999</v>
      </c>
      <c r="E231" s="3">
        <f t="shared" si="12"/>
        <v>475</v>
      </c>
      <c r="F231" s="4" t="e">
        <f t="shared" si="13"/>
        <v>#REF!</v>
      </c>
      <c r="G231" s="22" t="e">
        <f t="shared" si="14"/>
        <v>#REF!</v>
      </c>
      <c r="H231" s="22" t="e">
        <f t="shared" si="15"/>
        <v>#REF!</v>
      </c>
    </row>
    <row r="232" spans="1:8" x14ac:dyDescent="0.25">
      <c r="A232" s="4" t="str">
        <f>Cuadro!C237&amp;"-"&amp;Cuadro!B237</f>
        <v>Mar -2022</v>
      </c>
      <c r="B232" s="22">
        <f>Cuadro!D237</f>
        <v>81.618220041610002</v>
      </c>
      <c r="C232" s="23">
        <f>Cuadro!E237</f>
        <v>79.357948039011006</v>
      </c>
      <c r="E232" s="3">
        <f t="shared" si="12"/>
        <v>476</v>
      </c>
      <c r="F232" s="4" t="e">
        <f t="shared" si="13"/>
        <v>#REF!</v>
      </c>
      <c r="G232" s="22" t="e">
        <f t="shared" si="14"/>
        <v>#REF!</v>
      </c>
      <c r="H232" s="22" t="e">
        <f t="shared" si="15"/>
        <v>#REF!</v>
      </c>
    </row>
    <row r="233" spans="1:8" x14ac:dyDescent="0.25">
      <c r="A233" s="4" t="str">
        <f>Cuadro!C238&amp;"-"&amp;Cuadro!B238</f>
        <v>Abr -2022</v>
      </c>
      <c r="B233" s="22">
        <f>Cuadro!D238</f>
        <v>81.141217006141005</v>
      </c>
      <c r="C233" s="23">
        <f>Cuadro!E238</f>
        <v>80.507288384321996</v>
      </c>
      <c r="E233" s="3">
        <f t="shared" si="12"/>
        <v>477</v>
      </c>
      <c r="F233" s="4" t="e">
        <f t="shared" si="13"/>
        <v>#REF!</v>
      </c>
      <c r="G233" s="22" t="e">
        <f t="shared" si="14"/>
        <v>#REF!</v>
      </c>
      <c r="H233" s="22" t="e">
        <f t="shared" si="15"/>
        <v>#REF!</v>
      </c>
    </row>
    <row r="234" spans="1:8" x14ac:dyDescent="0.25">
      <c r="A234" s="4" t="str">
        <f>Cuadro!C239&amp;"-"&amp;Cuadro!B239</f>
        <v>May -2022</v>
      </c>
      <c r="B234" s="22">
        <f>Cuadro!D239</f>
        <v>80.178537632621001</v>
      </c>
      <c r="C234" s="23">
        <f>Cuadro!E239</f>
        <v>78.991068430610994</v>
      </c>
      <c r="E234" s="3">
        <f t="shared" si="12"/>
        <v>478</v>
      </c>
      <c r="F234" s="4" t="e">
        <f t="shared" si="13"/>
        <v>#REF!</v>
      </c>
      <c r="G234" s="22" t="e">
        <f t="shared" si="14"/>
        <v>#REF!</v>
      </c>
      <c r="H234" s="22" t="e">
        <f t="shared" si="15"/>
        <v>#REF!</v>
      </c>
    </row>
    <row r="235" spans="1:8" x14ac:dyDescent="0.25">
      <c r="A235" s="4" t="str">
        <f>Cuadro!C240&amp;"-"&amp;Cuadro!B240</f>
        <v>Jun-2022</v>
      </c>
      <c r="B235" s="22">
        <f>Cuadro!D240</f>
        <v>83.228835825966996</v>
      </c>
      <c r="C235" s="23">
        <f>Cuadro!E240</f>
        <v>83.775607983246005</v>
      </c>
      <c r="E235" s="3">
        <f t="shared" si="12"/>
        <v>479</v>
      </c>
      <c r="F235" s="4" t="e">
        <f t="shared" si="13"/>
        <v>#REF!</v>
      </c>
      <c r="G235" s="22" t="e">
        <f t="shared" si="14"/>
        <v>#REF!</v>
      </c>
      <c r="H235" s="22" t="e">
        <f t="shared" si="15"/>
        <v>#REF!</v>
      </c>
    </row>
    <row r="236" spans="1:8" x14ac:dyDescent="0.25">
      <c r="A236" s="4" t="str">
        <f>Cuadro!C241&amp;"-"&amp;Cuadro!B241</f>
        <v>Jul-2022</v>
      </c>
      <c r="B236" s="22">
        <f>Cuadro!D241</f>
        <v>80.852560872121998</v>
      </c>
      <c r="C236" s="23">
        <f>Cuadro!E241</f>
        <v>79.926348833578999</v>
      </c>
      <c r="E236" s="3">
        <f t="shared" si="12"/>
        <v>480</v>
      </c>
      <c r="F236" s="4" t="e">
        <f t="shared" si="13"/>
        <v>#REF!</v>
      </c>
      <c r="G236" s="22" t="e">
        <f t="shared" si="14"/>
        <v>#REF!</v>
      </c>
      <c r="H236" s="22" t="e">
        <f t="shared" si="15"/>
        <v>#REF!</v>
      </c>
    </row>
    <row r="237" spans="1:8" x14ac:dyDescent="0.25">
      <c r="A237" s="4" t="str">
        <f>Cuadro!C242&amp;"-"&amp;Cuadro!B242</f>
        <v>Ago-2022</v>
      </c>
      <c r="B237" s="22">
        <f>Cuadro!D242</f>
        <v>80.737031950152002</v>
      </c>
      <c r="C237" s="23">
        <f>Cuadro!E242</f>
        <v>80.190355898009997</v>
      </c>
      <c r="E237" s="3">
        <f t="shared" ref="E237:E248" si="16">+E236+1</f>
        <v>481</v>
      </c>
      <c r="F237" s="4" t="e">
        <f t="shared" si="13"/>
        <v>#REF!</v>
      </c>
      <c r="G237" s="22" t="e">
        <f t="shared" si="14"/>
        <v>#REF!</v>
      </c>
      <c r="H237" s="22" t="e">
        <f t="shared" si="15"/>
        <v>#REF!</v>
      </c>
    </row>
    <row r="238" spans="1:8" x14ac:dyDescent="0.25">
      <c r="A238" s="4" t="str">
        <f>Cuadro!C243&amp;"-"&amp;Cuadro!B243</f>
        <v>Sep-2022</v>
      </c>
      <c r="B238" s="22">
        <f>Cuadro!D243</f>
        <v>76.032734444360003</v>
      </c>
      <c r="C238" s="23">
        <f>Cuadro!E243</f>
        <v>78.047889434392999</v>
      </c>
      <c r="E238" s="3">
        <f t="shared" si="16"/>
        <v>482</v>
      </c>
      <c r="F238" s="4" t="e">
        <f t="shared" si="13"/>
        <v>#REF!</v>
      </c>
      <c r="G238" s="22" t="e">
        <f t="shared" si="14"/>
        <v>#REF!</v>
      </c>
      <c r="H238" s="22" t="e">
        <f t="shared" si="15"/>
        <v>#REF!</v>
      </c>
    </row>
    <row r="239" spans="1:8" x14ac:dyDescent="0.25">
      <c r="A239" s="4" t="str">
        <f>Cuadro!C244&amp;"-"&amp;Cuadro!B244</f>
        <v>Oct-2022</v>
      </c>
      <c r="B239" s="22">
        <f>Cuadro!D244</f>
        <v>82.065695863000002</v>
      </c>
      <c r="C239" s="23">
        <f>Cuadro!E244</f>
        <v>80.382575347837999</v>
      </c>
      <c r="E239" s="3">
        <f t="shared" si="16"/>
        <v>483</v>
      </c>
      <c r="F239" s="4" t="e">
        <f t="shared" si="13"/>
        <v>#REF!</v>
      </c>
      <c r="G239" s="22" t="e">
        <f t="shared" si="14"/>
        <v>#REF!</v>
      </c>
      <c r="H239" s="22" t="e">
        <f t="shared" si="15"/>
        <v>#REF!</v>
      </c>
    </row>
    <row r="240" spans="1:8" x14ac:dyDescent="0.25">
      <c r="A240" s="4" t="str">
        <f>Cuadro!C245&amp;"-"&amp;Cuadro!B245</f>
        <v>Nov -2022</v>
      </c>
      <c r="B240" s="22">
        <f>Cuadro!D245</f>
        <v>78.072109534603001</v>
      </c>
      <c r="C240" s="23">
        <f>Cuadro!E245</f>
        <v>78.836398535512004</v>
      </c>
      <c r="E240" s="3">
        <f t="shared" si="16"/>
        <v>484</v>
      </c>
      <c r="F240" s="4" t="e">
        <f t="shared" si="13"/>
        <v>#REF!</v>
      </c>
      <c r="G240" s="22" t="e">
        <f t="shared" si="14"/>
        <v>#REF!</v>
      </c>
      <c r="H240" s="22" t="e">
        <f t="shared" si="15"/>
        <v>#REF!</v>
      </c>
    </row>
    <row r="241" spans="1:8" x14ac:dyDescent="0.25">
      <c r="A241" s="4" t="str">
        <f>Cuadro!C246&amp;"-"&amp;Cuadro!B246</f>
        <v>Dic-2022</v>
      </c>
      <c r="B241" s="22">
        <f>Cuadro!D246</f>
        <v>80.031883886605996</v>
      </c>
      <c r="C241" s="23">
        <f>Cuadro!E246</f>
        <v>79.472968529051002</v>
      </c>
      <c r="E241" s="3">
        <f t="shared" si="16"/>
        <v>485</v>
      </c>
      <c r="F241" s="4" t="e">
        <f t="shared" si="13"/>
        <v>#REF!</v>
      </c>
      <c r="G241" s="22" t="e">
        <f t="shared" si="14"/>
        <v>#REF!</v>
      </c>
      <c r="H241" s="22" t="e">
        <f t="shared" si="15"/>
        <v>#REF!</v>
      </c>
    </row>
    <row r="242" spans="1:8" x14ac:dyDescent="0.25">
      <c r="A242" s="4" t="str">
        <f>Cuadro!C247&amp;"-"&amp;Cuadro!B247</f>
        <v>Ene -2023</v>
      </c>
      <c r="B242" s="22">
        <f>Cuadro!D247</f>
        <v>81.423759283707994</v>
      </c>
      <c r="C242" s="23">
        <f>Cuadro!E247</f>
        <v>80.080808014623997</v>
      </c>
      <c r="E242" s="3">
        <f t="shared" si="16"/>
        <v>486</v>
      </c>
      <c r="F242" s="4" t="e">
        <f t="shared" si="13"/>
        <v>#REF!</v>
      </c>
      <c r="G242" s="22" t="e">
        <f t="shared" si="14"/>
        <v>#REF!</v>
      </c>
      <c r="H242" s="22" t="e">
        <f t="shared" si="15"/>
        <v>#REF!</v>
      </c>
    </row>
    <row r="243" spans="1:8" x14ac:dyDescent="0.25">
      <c r="A243" s="4" t="str">
        <f>Cuadro!C248&amp;"-"&amp;Cuadro!B248</f>
        <v>Feb-2023</v>
      </c>
      <c r="B243" s="22">
        <f>Cuadro!D248</f>
        <v>73.668642487157001</v>
      </c>
      <c r="C243" s="23">
        <f>Cuadro!E248</f>
        <v>80.375848017359004</v>
      </c>
      <c r="E243" s="3">
        <f t="shared" si="16"/>
        <v>487</v>
      </c>
      <c r="F243" s="4" t="e">
        <f t="shared" si="13"/>
        <v>#REF!</v>
      </c>
      <c r="G243" s="22" t="e">
        <f t="shared" si="14"/>
        <v>#REF!</v>
      </c>
      <c r="H243" s="22" t="e">
        <f t="shared" si="15"/>
        <v>#REF!</v>
      </c>
    </row>
    <row r="244" spans="1:8" x14ac:dyDescent="0.25">
      <c r="A244" s="4" t="str">
        <f>Cuadro!C249&amp;"-"&amp;Cuadro!B249</f>
        <v>Mar -2023</v>
      </c>
      <c r="B244" s="22">
        <f>Cuadro!D249</f>
        <v>86.094600454627994</v>
      </c>
      <c r="C244" s="23">
        <f>Cuadro!E249</f>
        <v>83.804843279427999</v>
      </c>
      <c r="E244" s="3">
        <f t="shared" si="16"/>
        <v>488</v>
      </c>
      <c r="F244" s="4" t="e">
        <f t="shared" si="13"/>
        <v>#REF!</v>
      </c>
      <c r="G244" s="22" t="e">
        <f t="shared" si="14"/>
        <v>#REF!</v>
      </c>
      <c r="H244" s="22" t="e">
        <f t="shared" si="15"/>
        <v>#REF!</v>
      </c>
    </row>
    <row r="245" spans="1:8" x14ac:dyDescent="0.25">
      <c r="A245" s="4" t="str">
        <f>Cuadro!C250&amp;"-"&amp;Cuadro!B250</f>
        <v>Abr -2023</v>
      </c>
      <c r="B245" s="22">
        <f>Cuadro!D250</f>
        <v>90.039923660469995</v>
      </c>
      <c r="C245" s="23">
        <f>Cuadro!E250</f>
        <v>89.031455547594007</v>
      </c>
      <c r="E245" s="3">
        <f t="shared" si="16"/>
        <v>489</v>
      </c>
      <c r="F245" s="4" t="e">
        <f t="shared" si="13"/>
        <v>#REF!</v>
      </c>
      <c r="G245" s="22" t="e">
        <f t="shared" si="14"/>
        <v>#REF!</v>
      </c>
      <c r="H245" s="22" t="e">
        <f t="shared" si="15"/>
        <v>#REF!</v>
      </c>
    </row>
    <row r="246" spans="1:8" x14ac:dyDescent="0.25">
      <c r="A246" s="4" t="str">
        <f>Cuadro!C251&amp;"-"&amp;Cuadro!B251</f>
        <v>May -2023</v>
      </c>
      <c r="B246" s="22">
        <f>Cuadro!D251</f>
        <v>91.884049561813001</v>
      </c>
      <c r="C246" s="23">
        <f>Cuadro!E251</f>
        <v>90.293503764307005</v>
      </c>
      <c r="E246" s="3">
        <f t="shared" si="16"/>
        <v>490</v>
      </c>
      <c r="F246" s="4" t="e">
        <f t="shared" si="13"/>
        <v>#REF!</v>
      </c>
      <c r="G246" s="22" t="e">
        <f t="shared" si="14"/>
        <v>#REF!</v>
      </c>
      <c r="H246" s="22" t="e">
        <f t="shared" si="15"/>
        <v>#REF!</v>
      </c>
    </row>
    <row r="247" spans="1:8" x14ac:dyDescent="0.25">
      <c r="A247" s="4" t="str">
        <f>Cuadro!C252&amp;"-"&amp;Cuadro!B252</f>
        <v>Jun-2023</v>
      </c>
      <c r="B247" s="22">
        <f>Cuadro!D252</f>
        <v>90.490044973693003</v>
      </c>
      <c r="C247" s="23">
        <f>Cuadro!E252</f>
        <v>90.812167651810995</v>
      </c>
      <c r="E247" s="3">
        <f t="shared" si="16"/>
        <v>491</v>
      </c>
      <c r="F247" s="4" t="e">
        <f t="shared" si="13"/>
        <v>#REF!</v>
      </c>
      <c r="G247" s="22" t="e">
        <f t="shared" si="14"/>
        <v>#REF!</v>
      </c>
      <c r="H247" s="22" t="e">
        <f t="shared" si="15"/>
        <v>#REF!</v>
      </c>
    </row>
    <row r="248" spans="1:8" x14ac:dyDescent="0.25">
      <c r="A248" s="4" t="str">
        <f>Cuadro!C253&amp;"-"&amp;Cuadro!B253</f>
        <v>Jul-2023</v>
      </c>
      <c r="B248" s="22">
        <f>Cuadro!D253</f>
        <v>86.706873649477998</v>
      </c>
      <c r="C248" s="23">
        <f>Cuadro!E253</f>
        <v>85.992630482367005</v>
      </c>
      <c r="E248" s="3">
        <f t="shared" si="16"/>
        <v>492</v>
      </c>
      <c r="F248" s="4" t="e">
        <f t="shared" si="13"/>
        <v>#REF!</v>
      </c>
      <c r="G248" s="22" t="e">
        <f t="shared" si="14"/>
        <v>#REF!</v>
      </c>
      <c r="H248" s="22" t="e">
        <f t="shared" si="15"/>
        <v>#REF!</v>
      </c>
    </row>
    <row r="249" spans="1:8" x14ac:dyDescent="0.25">
      <c r="A249" s="4" t="str">
        <f>Cuadro!C254&amp;"-"&amp;Cuadro!B254</f>
        <v>Ago -2023</v>
      </c>
      <c r="B249" s="22">
        <f>Cuadro!D254</f>
        <v>88.218814404742005</v>
      </c>
      <c r="C249" s="23">
        <f>Cuadro!E254</f>
        <v>87.452698371756</v>
      </c>
    </row>
    <row r="250" spans="1:8" x14ac:dyDescent="0.25">
      <c r="A250" s="4" t="str">
        <f>Cuadro!C255&amp;"-"&amp;Cuadro!B255</f>
        <v>Sep-2023</v>
      </c>
      <c r="B250" s="22">
        <f>Cuadro!D255</f>
        <v>85.249823557202006</v>
      </c>
      <c r="C250" s="23">
        <f>Cuadro!E255</f>
        <v>88.044285342256998</v>
      </c>
    </row>
    <row r="251" spans="1:8" x14ac:dyDescent="0.25">
      <c r="A251" s="4" t="str">
        <f>Cuadro!C256&amp;"-"&amp;Cuadro!B256</f>
        <v>Oct-2023</v>
      </c>
      <c r="B251" s="22">
        <f>Cuadro!D256</f>
        <v>92.422088897085999</v>
      </c>
      <c r="C251" s="23">
        <f>Cuadro!E256</f>
        <v>90.350568462710996</v>
      </c>
    </row>
    <row r="252" spans="1:8" x14ac:dyDescent="0.25">
      <c r="A252" s="4" t="str">
        <f>Cuadro!C257&amp;"-"&amp;Cuadro!B257</f>
        <v>Nov -2023</v>
      </c>
      <c r="B252" s="22">
        <f>Cuadro!D257</f>
        <v>88.006941118693007</v>
      </c>
      <c r="C252" s="23">
        <f>Cuadro!E257</f>
        <v>88.659675777369003</v>
      </c>
    </row>
    <row r="253" spans="1:8" x14ac:dyDescent="0.25">
      <c r="A253" s="4" t="str">
        <f>Cuadro!C258&amp;"-"&amp;Cuadro!B258</f>
        <v>Dic-2023</v>
      </c>
      <c r="B253" s="22">
        <f>Cuadro!D258</f>
        <v>91.637386222119005</v>
      </c>
      <c r="C253" s="23">
        <f>Cuadro!E258</f>
        <v>90.899275317874</v>
      </c>
    </row>
    <row r="254" spans="1:8" x14ac:dyDescent="0.25">
      <c r="A254" s="4" t="str">
        <f>Cuadro!C259&amp;"-"&amp;Cuadro!B259</f>
        <v>Ene -2024</v>
      </c>
      <c r="B254" s="22">
        <f>Cuadro!D259</f>
        <v>95.030234065886006</v>
      </c>
      <c r="C254" s="23">
        <f>Cuadro!E259</f>
        <v>93.608671518478005</v>
      </c>
    </row>
    <row r="255" spans="1:8" x14ac:dyDescent="0.25">
      <c r="A255" s="4" t="str">
        <f>Cuadro!C260&amp;"-"&amp;Cuadro!B260</f>
        <v>Feb-2024</v>
      </c>
      <c r="B255" s="22">
        <f>Cuadro!D260</f>
        <v>79.396805045025999</v>
      </c>
      <c r="C255" s="23">
        <f>Cuadro!E260</f>
        <v>84.275772124371997</v>
      </c>
    </row>
    <row r="256" spans="1:8" x14ac:dyDescent="0.25">
      <c r="A256" s="4" t="str">
        <f>Cuadro!C261&amp;"-"&amp;Cuadro!B261</f>
        <v>Mar -2024</v>
      </c>
      <c r="B256" s="22">
        <f>Cuadro!D261</f>
        <v>84.040433246763996</v>
      </c>
      <c r="C256" s="23">
        <f>Cuadro!E261</f>
        <v>81.809490674892999</v>
      </c>
    </row>
    <row r="257" spans="1:3" x14ac:dyDescent="0.25">
      <c r="A257" s="4" t="str">
        <f>Cuadro!C262&amp;"-"&amp;Cuadro!B262</f>
        <v>Abr -2024</v>
      </c>
      <c r="B257" s="22">
        <f>Cuadro!D262</f>
        <v>86.262187155397001</v>
      </c>
      <c r="C257" s="23">
        <f>Cuadro!E262</f>
        <v>85.184238802292995</v>
      </c>
    </row>
    <row r="258" spans="1:3" x14ac:dyDescent="0.25">
      <c r="A258" s="4" t="str">
        <f>Cuadro!C263&amp;"-"&amp;Cuadro!B263</f>
        <v>May -2024</v>
      </c>
      <c r="B258" s="22">
        <f>Cuadro!D263</f>
        <v>83.112710325492998</v>
      </c>
      <c r="C258" s="23">
        <f>Cuadro!E263</f>
        <v>81.518775543846999</v>
      </c>
    </row>
    <row r="259" spans="1:3" x14ac:dyDescent="0.25">
      <c r="A259" s="4" t="str">
        <f>Cuadro!C264&amp;"-"&amp;Cuadro!B264</f>
        <v>Jun-2024</v>
      </c>
      <c r="B259" s="22">
        <f>Cuadro!D264</f>
        <v>78.764693576951998</v>
      </c>
      <c r="C259" s="23">
        <f>Cuadro!E264</f>
        <v>78.845831874146995</v>
      </c>
    </row>
    <row r="260" spans="1:3" x14ac:dyDescent="0.25">
      <c r="A260" s="4" t="str">
        <f>Cuadro!C265&amp;"-"&amp;Cuadro!B265</f>
        <v>Jul-2024</v>
      </c>
      <c r="B260" s="22">
        <f>Cuadro!D265</f>
        <v>77.509380341726001</v>
      </c>
      <c r="C260" s="23">
        <f>Cuadro!E265</f>
        <v>76.985095891146997</v>
      </c>
    </row>
    <row r="261" spans="1:3" x14ac:dyDescent="0.25">
      <c r="A261" s="4" t="str">
        <f>Cuadro!C266&amp;"-"&amp;Cuadro!B266</f>
        <v>Ago-2024</v>
      </c>
      <c r="B261" s="22">
        <f>Cuadro!D266</f>
        <v>77.505294252040002</v>
      </c>
      <c r="C261" s="23">
        <f>Cuadro!E266</f>
        <v>76.786325224189</v>
      </c>
    </row>
    <row r="262" spans="1:3" x14ac:dyDescent="0.25">
      <c r="A262" s="4" t="str">
        <f>Cuadro!C267&amp;"-"&amp;Cuadro!B267</f>
        <v>Sept-2024</v>
      </c>
      <c r="B262" s="22">
        <f>Cuadro!D267</f>
        <v>71.362141298593997</v>
      </c>
      <c r="C262" s="23">
        <f>Cuadro!E267</f>
        <v>74.005270027349994</v>
      </c>
    </row>
    <row r="263" spans="1:3" x14ac:dyDescent="0.25">
      <c r="A263" s="4" t="str">
        <f>Cuadro!C268&amp;"-"&amp;Cuadro!B268</f>
        <v>Oct-2024</v>
      </c>
      <c r="B263" s="22">
        <f>Cuadro!D268</f>
        <v>75.229953066389996</v>
      </c>
      <c r="C263" s="23">
        <f>Cuadro!E268</f>
        <v>73.466963836424</v>
      </c>
    </row>
    <row r="264" spans="1:3" x14ac:dyDescent="0.25">
      <c r="A264" s="4" t="str">
        <f>Cuadro!C269&amp;"-"&amp;Cuadro!B269</f>
        <v>Nov -2024</v>
      </c>
      <c r="B264" s="22">
        <f>Cuadro!D269</f>
        <v>74.080449796737</v>
      </c>
      <c r="C264" s="23">
        <f>Cuadro!E269</f>
        <v>74.595158196916003</v>
      </c>
    </row>
    <row r="265" spans="1:3" x14ac:dyDescent="0.25">
      <c r="A265" s="4" t="str">
        <f>Cuadro!C270&amp;"-"&amp;Cuadro!B270</f>
        <v>Dic-2024</v>
      </c>
      <c r="B265" s="22">
        <f>Cuadro!D270</f>
        <v>73.890874461752006</v>
      </c>
      <c r="C265" s="23">
        <f>Cuadro!E270</f>
        <v>73.165414224699006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2023-08-23T17:59:44Z</cp:lastPrinted>
  <dcterms:created xsi:type="dcterms:W3CDTF">2014-05-22T21:22:33Z</dcterms:created>
  <dcterms:modified xsi:type="dcterms:W3CDTF">2025-04-15T17:16:59Z</dcterms:modified>
</cp:coreProperties>
</file>