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D:\2025\Tablero de indicadores económicos\Abril\"/>
    </mc:Choice>
  </mc:AlternateContent>
  <xr:revisionPtr revIDLastSave="0" documentId="13_ncr:1_{B23A62C6-302D-432C-B259-8316865687E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ráfica" sheetId="2" r:id="rId1"/>
    <sheet name="Cuadro" sheetId="4" r:id="rId2"/>
    <sheet name="Glosario" sheetId="6" r:id="rId3"/>
    <sheet name="Datos" sheetId="3" state="hidden" r:id="rId4"/>
  </sheets>
  <definedNames>
    <definedName name="_xlnm.Print_Area" localSheetId="2">Glosario!$B$1:$B$14</definedName>
    <definedName name="_xlnm.Print_Area" localSheetId="0">Gráfica!$A$1:$J$44</definedName>
    <definedName name="_xlnm.Print_Titles" localSheetId="1">Cuadro!$1:$7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9" i="3" l="1"/>
  <c r="B269" i="3"/>
  <c r="A268" i="3"/>
  <c r="B268" i="3"/>
  <c r="A266" i="3"/>
  <c r="B266" i="3"/>
  <c r="A267" i="3"/>
  <c r="B267" i="3"/>
  <c r="A265" i="3"/>
  <c r="B265" i="3"/>
  <c r="A262" i="3"/>
  <c r="B262" i="3"/>
  <c r="A263" i="3"/>
  <c r="B263" i="3"/>
  <c r="A264" i="3"/>
  <c r="B264" i="3"/>
  <c r="A261" i="3"/>
  <c r="B261" i="3"/>
  <c r="A259" i="3"/>
  <c r="B259" i="3"/>
  <c r="A260" i="3"/>
  <c r="B260" i="3"/>
  <c r="A258" i="3"/>
  <c r="B258" i="3"/>
  <c r="A257" i="3"/>
  <c r="B257" i="3"/>
  <c r="A256" i="3"/>
  <c r="B256" i="3"/>
  <c r="A255" i="3" l="1"/>
  <c r="B255" i="3"/>
  <c r="A254" i="3" l="1"/>
  <c r="B254" i="3"/>
  <c r="A253" i="3"/>
  <c r="B253" i="3"/>
  <c r="A252" i="3"/>
  <c r="B252" i="3"/>
  <c r="A250" i="3"/>
  <c r="B250" i="3"/>
  <c r="A251" i="3"/>
  <c r="B251" i="3"/>
  <c r="E4" i="3"/>
  <c r="A4" i="3"/>
  <c r="B4" i="3"/>
  <c r="A5" i="3"/>
  <c r="B5" i="3"/>
  <c r="A6" i="3"/>
  <c r="B6" i="3"/>
  <c r="A7" i="3"/>
  <c r="B7" i="3"/>
  <c r="A8" i="3"/>
  <c r="B8" i="3"/>
  <c r="A9" i="3"/>
  <c r="B9" i="3"/>
  <c r="A10" i="3"/>
  <c r="B10" i="3"/>
  <c r="A11" i="3"/>
  <c r="B11" i="3"/>
  <c r="A12" i="3"/>
  <c r="B12" i="3"/>
  <c r="A13" i="3"/>
  <c r="B13" i="3"/>
  <c r="A14" i="3"/>
  <c r="B14" i="3"/>
  <c r="A15" i="3"/>
  <c r="B15" i="3"/>
  <c r="A16" i="3"/>
  <c r="B16" i="3"/>
  <c r="A17" i="3"/>
  <c r="B17" i="3"/>
  <c r="A18" i="3"/>
  <c r="B18" i="3"/>
  <c r="A19" i="3"/>
  <c r="B19" i="3"/>
  <c r="A20" i="3"/>
  <c r="B20" i="3"/>
  <c r="A21" i="3"/>
  <c r="B21" i="3"/>
  <c r="A22" i="3"/>
  <c r="B22" i="3"/>
  <c r="A23" i="3"/>
  <c r="B23" i="3"/>
  <c r="A24" i="3"/>
  <c r="B24" i="3"/>
  <c r="A25" i="3"/>
  <c r="B25" i="3"/>
  <c r="A26" i="3"/>
  <c r="B26" i="3"/>
  <c r="A27" i="3"/>
  <c r="B27" i="3"/>
  <c r="A28" i="3"/>
  <c r="B28" i="3"/>
  <c r="A29" i="3"/>
  <c r="B29" i="3"/>
  <c r="A30" i="3"/>
  <c r="B30" i="3"/>
  <c r="A31" i="3"/>
  <c r="B31" i="3"/>
  <c r="A32" i="3"/>
  <c r="B32" i="3"/>
  <c r="A33" i="3"/>
  <c r="B33" i="3"/>
  <c r="A34" i="3"/>
  <c r="B34" i="3"/>
  <c r="A35" i="3"/>
  <c r="B35" i="3"/>
  <c r="A36" i="3"/>
  <c r="B36" i="3"/>
  <c r="A37" i="3"/>
  <c r="B37" i="3"/>
  <c r="A38" i="3"/>
  <c r="B38" i="3"/>
  <c r="A39" i="3"/>
  <c r="B39" i="3"/>
  <c r="A40" i="3"/>
  <c r="B40" i="3"/>
  <c r="A41" i="3"/>
  <c r="B41" i="3"/>
  <c r="A42" i="3"/>
  <c r="B42" i="3"/>
  <c r="A43" i="3"/>
  <c r="B43" i="3"/>
  <c r="A44" i="3"/>
  <c r="B44" i="3"/>
  <c r="A45" i="3"/>
  <c r="B45" i="3"/>
  <c r="A46" i="3"/>
  <c r="B46" i="3"/>
  <c r="A47" i="3"/>
  <c r="B47" i="3"/>
  <c r="A48" i="3"/>
  <c r="B48" i="3"/>
  <c r="A49" i="3"/>
  <c r="B49" i="3"/>
  <c r="A50" i="3"/>
  <c r="B50" i="3"/>
  <c r="A51" i="3"/>
  <c r="B51" i="3"/>
  <c r="A52" i="3"/>
  <c r="B52" i="3"/>
  <c r="A53" i="3"/>
  <c r="B53" i="3"/>
  <c r="A54" i="3"/>
  <c r="B54" i="3"/>
  <c r="A55" i="3"/>
  <c r="B55" i="3"/>
  <c r="A56" i="3"/>
  <c r="B56" i="3"/>
  <c r="A57" i="3"/>
  <c r="B57" i="3"/>
  <c r="A58" i="3"/>
  <c r="B58" i="3"/>
  <c r="A59" i="3"/>
  <c r="B59" i="3"/>
  <c r="A60" i="3"/>
  <c r="B60" i="3"/>
  <c r="A61" i="3"/>
  <c r="B61" i="3"/>
  <c r="A62" i="3"/>
  <c r="B62" i="3"/>
  <c r="A63" i="3"/>
  <c r="B63" i="3"/>
  <c r="A64" i="3"/>
  <c r="B64" i="3"/>
  <c r="A65" i="3"/>
  <c r="B65" i="3"/>
  <c r="A66" i="3"/>
  <c r="B66" i="3"/>
  <c r="A67" i="3"/>
  <c r="B67" i="3"/>
  <c r="A68" i="3"/>
  <c r="B68" i="3"/>
  <c r="A69" i="3"/>
  <c r="B69" i="3"/>
  <c r="A70" i="3"/>
  <c r="B70" i="3"/>
  <c r="A71" i="3"/>
  <c r="B71" i="3"/>
  <c r="A72" i="3"/>
  <c r="B72" i="3"/>
  <c r="A73" i="3"/>
  <c r="B73" i="3"/>
  <c r="A74" i="3"/>
  <c r="B74" i="3"/>
  <c r="A75" i="3"/>
  <c r="B75" i="3"/>
  <c r="A76" i="3"/>
  <c r="B76" i="3"/>
  <c r="A77" i="3"/>
  <c r="B77" i="3"/>
  <c r="A78" i="3"/>
  <c r="B78" i="3"/>
  <c r="A79" i="3"/>
  <c r="B79" i="3"/>
  <c r="A80" i="3"/>
  <c r="B80" i="3"/>
  <c r="A81" i="3"/>
  <c r="B81" i="3"/>
  <c r="A82" i="3"/>
  <c r="B82" i="3"/>
  <c r="A83" i="3"/>
  <c r="B83" i="3"/>
  <c r="A84" i="3"/>
  <c r="B84" i="3"/>
  <c r="A85" i="3"/>
  <c r="B85" i="3"/>
  <c r="A86" i="3"/>
  <c r="B86" i="3"/>
  <c r="A87" i="3"/>
  <c r="B87" i="3"/>
  <c r="A88" i="3"/>
  <c r="B88" i="3"/>
  <c r="A89" i="3"/>
  <c r="B89" i="3"/>
  <c r="A90" i="3"/>
  <c r="B90" i="3"/>
  <c r="A91" i="3"/>
  <c r="B91" i="3"/>
  <c r="A92" i="3"/>
  <c r="B92" i="3"/>
  <c r="A93" i="3"/>
  <c r="B93" i="3"/>
  <c r="A94" i="3"/>
  <c r="B94" i="3"/>
  <c r="A95" i="3"/>
  <c r="B95" i="3"/>
  <c r="A96" i="3"/>
  <c r="B96" i="3"/>
  <c r="A97" i="3"/>
  <c r="B97" i="3"/>
  <c r="A98" i="3"/>
  <c r="B98" i="3"/>
  <c r="A99" i="3"/>
  <c r="B99" i="3"/>
  <c r="A100" i="3"/>
  <c r="B100" i="3"/>
  <c r="A101" i="3"/>
  <c r="B101" i="3"/>
  <c r="A102" i="3"/>
  <c r="B102" i="3"/>
  <c r="A103" i="3"/>
  <c r="B103" i="3"/>
  <c r="A104" i="3"/>
  <c r="B104" i="3"/>
  <c r="A105" i="3"/>
  <c r="B105" i="3"/>
  <c r="A106" i="3"/>
  <c r="B106" i="3"/>
  <c r="A107" i="3"/>
  <c r="B107" i="3"/>
  <c r="A108" i="3"/>
  <c r="B108" i="3"/>
  <c r="A109" i="3"/>
  <c r="B109" i="3"/>
  <c r="A110" i="3"/>
  <c r="B110" i="3"/>
  <c r="A111" i="3"/>
  <c r="B111" i="3"/>
  <c r="A112" i="3"/>
  <c r="B112" i="3"/>
  <c r="A113" i="3"/>
  <c r="B113" i="3"/>
  <c r="A114" i="3"/>
  <c r="B114" i="3"/>
  <c r="A115" i="3"/>
  <c r="B115" i="3"/>
  <c r="A116" i="3"/>
  <c r="B116" i="3"/>
  <c r="A117" i="3"/>
  <c r="B117" i="3"/>
  <c r="A118" i="3"/>
  <c r="B118" i="3"/>
  <c r="A119" i="3"/>
  <c r="B119" i="3"/>
  <c r="A120" i="3"/>
  <c r="B120" i="3"/>
  <c r="A121" i="3"/>
  <c r="B121" i="3"/>
  <c r="A122" i="3"/>
  <c r="B122" i="3"/>
  <c r="A123" i="3"/>
  <c r="B123" i="3"/>
  <c r="A124" i="3"/>
  <c r="B124" i="3"/>
  <c r="A125" i="3"/>
  <c r="B125" i="3"/>
  <c r="A126" i="3"/>
  <c r="B126" i="3"/>
  <c r="A127" i="3"/>
  <c r="B127" i="3"/>
  <c r="A128" i="3"/>
  <c r="B128" i="3"/>
  <c r="A129" i="3"/>
  <c r="B129" i="3"/>
  <c r="A130" i="3"/>
  <c r="B130" i="3"/>
  <c r="A131" i="3"/>
  <c r="B131" i="3"/>
  <c r="A132" i="3"/>
  <c r="B132" i="3"/>
  <c r="A133" i="3"/>
  <c r="B133" i="3"/>
  <c r="A134" i="3"/>
  <c r="B134" i="3"/>
  <c r="A135" i="3"/>
  <c r="B135" i="3"/>
  <c r="A136" i="3"/>
  <c r="B136" i="3"/>
  <c r="A137" i="3"/>
  <c r="B137" i="3"/>
  <c r="A138" i="3"/>
  <c r="B138" i="3"/>
  <c r="A139" i="3"/>
  <c r="B139" i="3"/>
  <c r="A140" i="3"/>
  <c r="B140" i="3"/>
  <c r="A141" i="3"/>
  <c r="B141" i="3"/>
  <c r="A142" i="3"/>
  <c r="B142" i="3"/>
  <c r="A143" i="3"/>
  <c r="B143" i="3"/>
  <c r="A144" i="3"/>
  <c r="B144" i="3"/>
  <c r="A145" i="3"/>
  <c r="B145" i="3"/>
  <c r="A146" i="3"/>
  <c r="B146" i="3"/>
  <c r="A147" i="3"/>
  <c r="B147" i="3"/>
  <c r="A148" i="3"/>
  <c r="B148" i="3"/>
  <c r="A149" i="3"/>
  <c r="B149" i="3"/>
  <c r="A150" i="3"/>
  <c r="B150" i="3"/>
  <c r="A151" i="3"/>
  <c r="B151" i="3"/>
  <c r="A152" i="3"/>
  <c r="B152" i="3"/>
  <c r="A153" i="3"/>
  <c r="B153" i="3"/>
  <c r="A154" i="3"/>
  <c r="B154" i="3"/>
  <c r="A155" i="3"/>
  <c r="B155" i="3"/>
  <c r="A156" i="3"/>
  <c r="B156" i="3"/>
  <c r="A157" i="3"/>
  <c r="B157" i="3"/>
  <c r="A158" i="3"/>
  <c r="B158" i="3"/>
  <c r="A159" i="3"/>
  <c r="B159" i="3"/>
  <c r="A160" i="3"/>
  <c r="B160" i="3"/>
  <c r="A161" i="3"/>
  <c r="B161" i="3"/>
  <c r="A162" i="3"/>
  <c r="B162" i="3"/>
  <c r="A163" i="3"/>
  <c r="B163" i="3"/>
  <c r="A164" i="3"/>
  <c r="B164" i="3"/>
  <c r="A165" i="3"/>
  <c r="B165" i="3"/>
  <c r="A166" i="3"/>
  <c r="B166" i="3"/>
  <c r="A167" i="3"/>
  <c r="B167" i="3"/>
  <c r="A168" i="3"/>
  <c r="B168" i="3"/>
  <c r="A169" i="3"/>
  <c r="B169" i="3"/>
  <c r="A170" i="3"/>
  <c r="B170" i="3"/>
  <c r="A171" i="3"/>
  <c r="B171" i="3"/>
  <c r="A247" i="3"/>
  <c r="B247" i="3"/>
  <c r="A248" i="3"/>
  <c r="B248" i="3"/>
  <c r="A249" i="3"/>
  <c r="B249" i="3"/>
  <c r="A239" i="3"/>
  <c r="B239" i="3"/>
  <c r="A240" i="3"/>
  <c r="B240" i="3"/>
  <c r="A241" i="3"/>
  <c r="B241" i="3"/>
  <c r="A242" i="3"/>
  <c r="B242" i="3"/>
  <c r="A243" i="3"/>
  <c r="B243" i="3"/>
  <c r="A244" i="3"/>
  <c r="B244" i="3"/>
  <c r="A245" i="3"/>
  <c r="B245" i="3"/>
  <c r="A246" i="3"/>
  <c r="B246" i="3"/>
  <c r="A214" i="3"/>
  <c r="B214" i="3"/>
  <c r="A215" i="3"/>
  <c r="B215" i="3"/>
  <c r="A216" i="3"/>
  <c r="B216" i="3"/>
  <c r="A217" i="3"/>
  <c r="B217" i="3"/>
  <c r="A218" i="3"/>
  <c r="B218" i="3"/>
  <c r="A219" i="3"/>
  <c r="B219" i="3"/>
  <c r="A220" i="3"/>
  <c r="B220" i="3"/>
  <c r="A221" i="3"/>
  <c r="B221" i="3"/>
  <c r="A222" i="3"/>
  <c r="B222" i="3"/>
  <c r="A223" i="3"/>
  <c r="B223" i="3"/>
  <c r="A224" i="3"/>
  <c r="B224" i="3"/>
  <c r="A225" i="3"/>
  <c r="B225" i="3"/>
  <c r="A226" i="3"/>
  <c r="B226" i="3"/>
  <c r="A227" i="3"/>
  <c r="B227" i="3"/>
  <c r="A228" i="3"/>
  <c r="B228" i="3"/>
  <c r="A229" i="3"/>
  <c r="B229" i="3"/>
  <c r="A230" i="3"/>
  <c r="B230" i="3"/>
  <c r="A231" i="3"/>
  <c r="B231" i="3"/>
  <c r="A232" i="3"/>
  <c r="B232" i="3"/>
  <c r="A233" i="3"/>
  <c r="B233" i="3"/>
  <c r="A234" i="3"/>
  <c r="B234" i="3"/>
  <c r="A235" i="3"/>
  <c r="B235" i="3"/>
  <c r="A236" i="3"/>
  <c r="B236" i="3"/>
  <c r="A237" i="3"/>
  <c r="B237" i="3"/>
  <c r="A238" i="3"/>
  <c r="B238" i="3"/>
  <c r="A172" i="3"/>
  <c r="B172" i="3"/>
  <c r="A173" i="3"/>
  <c r="B173" i="3"/>
  <c r="A174" i="3"/>
  <c r="B174" i="3"/>
  <c r="A175" i="3"/>
  <c r="B175" i="3"/>
  <c r="A176" i="3"/>
  <c r="B176" i="3"/>
  <c r="A177" i="3"/>
  <c r="B177" i="3"/>
  <c r="A178" i="3"/>
  <c r="B178" i="3"/>
  <c r="A179" i="3"/>
  <c r="B179" i="3"/>
  <c r="A180" i="3"/>
  <c r="B180" i="3"/>
  <c r="A181" i="3"/>
  <c r="B181" i="3"/>
  <c r="A182" i="3"/>
  <c r="B182" i="3"/>
  <c r="A183" i="3"/>
  <c r="B183" i="3"/>
  <c r="A184" i="3"/>
  <c r="B184" i="3"/>
  <c r="A185" i="3"/>
  <c r="B185" i="3"/>
  <c r="A186" i="3"/>
  <c r="B186" i="3"/>
  <c r="A187" i="3"/>
  <c r="B187" i="3"/>
  <c r="A188" i="3"/>
  <c r="B188" i="3"/>
  <c r="A189" i="3"/>
  <c r="B189" i="3"/>
  <c r="A190" i="3"/>
  <c r="B190" i="3"/>
  <c r="A191" i="3"/>
  <c r="B191" i="3"/>
  <c r="A192" i="3"/>
  <c r="B192" i="3"/>
  <c r="A193" i="3"/>
  <c r="B193" i="3"/>
  <c r="A194" i="3"/>
  <c r="B194" i="3"/>
  <c r="A195" i="3"/>
  <c r="B195" i="3"/>
  <c r="A196" i="3"/>
  <c r="B196" i="3"/>
  <c r="A197" i="3"/>
  <c r="B197" i="3"/>
  <c r="A198" i="3"/>
  <c r="B198" i="3"/>
  <c r="A199" i="3"/>
  <c r="B199" i="3"/>
  <c r="A200" i="3"/>
  <c r="B200" i="3"/>
  <c r="A201" i="3"/>
  <c r="B201" i="3"/>
  <c r="A202" i="3"/>
  <c r="B202" i="3"/>
  <c r="A203" i="3"/>
  <c r="B203" i="3"/>
  <c r="A204" i="3"/>
  <c r="B204" i="3"/>
  <c r="A205" i="3"/>
  <c r="B205" i="3"/>
  <c r="A206" i="3"/>
  <c r="B206" i="3"/>
  <c r="A207" i="3"/>
  <c r="B207" i="3"/>
  <c r="A208" i="3"/>
  <c r="B208" i="3"/>
  <c r="A209" i="3"/>
  <c r="B209" i="3"/>
  <c r="A210" i="3"/>
  <c r="B210" i="3"/>
  <c r="A211" i="3"/>
  <c r="B211" i="3"/>
  <c r="A212" i="3"/>
  <c r="B212" i="3"/>
  <c r="A213" i="3"/>
  <c r="B213" i="3"/>
  <c r="B3" i="3"/>
  <c r="A3" i="3"/>
  <c r="F3" i="3" l="1"/>
  <c r="G4" i="3"/>
  <c r="G3" i="3"/>
  <c r="F4" i="3"/>
  <c r="E5" i="3"/>
  <c r="F5" i="3" l="1"/>
  <c r="G5" i="3"/>
  <c r="E6" i="3"/>
  <c r="G6" i="3" l="1"/>
  <c r="F6" i="3"/>
  <c r="E7" i="3"/>
  <c r="F7" i="3" l="1"/>
  <c r="G7" i="3"/>
  <c r="E8" i="3"/>
  <c r="F8" i="3" l="1"/>
  <c r="E9" i="3"/>
  <c r="G8" i="3"/>
  <c r="F9" i="3" l="1"/>
  <c r="E10" i="3"/>
  <c r="G9" i="3"/>
  <c r="E11" i="3" l="1"/>
  <c r="F10" i="3"/>
  <c r="G10" i="3"/>
  <c r="E12" i="3" l="1"/>
  <c r="G11" i="3"/>
  <c r="F11" i="3"/>
  <c r="G12" i="3" l="1"/>
  <c r="E13" i="3"/>
  <c r="F12" i="3"/>
  <c r="G13" i="3" l="1"/>
  <c r="F13" i="3"/>
  <c r="E14" i="3"/>
  <c r="G14" i="3" l="1"/>
  <c r="F14" i="3"/>
  <c r="E15" i="3"/>
  <c r="F15" i="3" l="1"/>
  <c r="G15" i="3"/>
  <c r="E16" i="3"/>
  <c r="F16" i="3" l="1"/>
  <c r="E17" i="3"/>
  <c r="G16" i="3"/>
  <c r="F17" i="3" l="1"/>
  <c r="E18" i="3"/>
  <c r="G17" i="3"/>
  <c r="E19" i="3" l="1"/>
  <c r="F18" i="3"/>
  <c r="G18" i="3"/>
  <c r="E20" i="3" l="1"/>
  <c r="G19" i="3"/>
  <c r="F19" i="3"/>
  <c r="G20" i="3" l="1"/>
  <c r="E21" i="3"/>
  <c r="F20" i="3"/>
  <c r="G21" i="3" l="1"/>
  <c r="F21" i="3"/>
  <c r="E22" i="3"/>
  <c r="G22" i="3" l="1"/>
  <c r="F22" i="3"/>
  <c r="E23" i="3"/>
  <c r="F23" i="3" l="1"/>
  <c r="G23" i="3"/>
  <c r="E24" i="3"/>
  <c r="F24" i="3" l="1"/>
  <c r="E25" i="3"/>
  <c r="G24" i="3"/>
  <c r="F25" i="3" l="1"/>
  <c r="E26" i="3"/>
  <c r="G25" i="3"/>
  <c r="F26" i="3" l="1"/>
  <c r="E27" i="3"/>
  <c r="G26" i="3"/>
  <c r="E28" i="3" l="1"/>
  <c r="G27" i="3"/>
  <c r="F27" i="3"/>
  <c r="G28" i="3" l="1"/>
  <c r="E29" i="3"/>
  <c r="F28" i="3"/>
  <c r="G29" i="3" l="1"/>
  <c r="F29" i="3"/>
  <c r="E30" i="3"/>
  <c r="G30" i="3" l="1"/>
  <c r="F30" i="3"/>
  <c r="E31" i="3"/>
  <c r="F31" i="3" l="1"/>
  <c r="G31" i="3"/>
  <c r="E32" i="3"/>
  <c r="F32" i="3" l="1"/>
  <c r="E33" i="3"/>
  <c r="G32" i="3"/>
  <c r="F33" i="3" l="1"/>
  <c r="E34" i="3"/>
  <c r="G33" i="3"/>
  <c r="E35" i="3" l="1"/>
  <c r="F34" i="3"/>
  <c r="G34" i="3"/>
  <c r="E36" i="3" l="1"/>
  <c r="G35" i="3"/>
  <c r="F35" i="3"/>
  <c r="G36" i="3" l="1"/>
  <c r="E37" i="3"/>
  <c r="F36" i="3"/>
  <c r="G37" i="3" l="1"/>
  <c r="F37" i="3"/>
  <c r="E38" i="3"/>
  <c r="G38" i="3" l="1"/>
  <c r="F38" i="3"/>
  <c r="E39" i="3"/>
  <c r="F39" i="3" l="1"/>
  <c r="G39" i="3"/>
  <c r="E40" i="3"/>
  <c r="F40" i="3" l="1"/>
  <c r="E41" i="3"/>
  <c r="G40" i="3"/>
  <c r="F41" i="3" l="1"/>
  <c r="E42" i="3"/>
  <c r="G41" i="3"/>
  <c r="F42" i="3" l="1"/>
  <c r="E43" i="3"/>
  <c r="G42" i="3"/>
  <c r="E44" i="3" l="1"/>
  <c r="G43" i="3"/>
  <c r="F43" i="3"/>
  <c r="G44" i="3" l="1"/>
  <c r="E45" i="3"/>
  <c r="F44" i="3"/>
  <c r="F45" i="3" l="1"/>
  <c r="G45" i="3"/>
  <c r="E46" i="3"/>
  <c r="G46" i="3" l="1"/>
  <c r="F46" i="3"/>
  <c r="E47" i="3"/>
  <c r="F47" i="3" l="1"/>
  <c r="G47" i="3"/>
  <c r="E48" i="3"/>
  <c r="F48" i="3" l="1"/>
  <c r="E49" i="3"/>
  <c r="G48" i="3"/>
  <c r="F49" i="3" l="1"/>
  <c r="E50" i="3"/>
  <c r="G49" i="3"/>
  <c r="F50" i="3" l="1"/>
  <c r="E51" i="3"/>
  <c r="G50" i="3"/>
  <c r="E52" i="3" l="1"/>
  <c r="G51" i="3"/>
  <c r="F51" i="3"/>
  <c r="G52" i="3" l="1"/>
  <c r="E53" i="3"/>
  <c r="F52" i="3"/>
  <c r="G53" i="3" l="1"/>
  <c r="F53" i="3"/>
  <c r="E54" i="3"/>
  <c r="G54" i="3" l="1"/>
  <c r="F54" i="3"/>
  <c r="E55" i="3"/>
  <c r="F55" i="3" l="1"/>
  <c r="G55" i="3"/>
  <c r="E56" i="3"/>
  <c r="F56" i="3" l="1"/>
  <c r="E57" i="3"/>
  <c r="G56" i="3"/>
  <c r="F57" i="3" l="1"/>
  <c r="E58" i="3"/>
  <c r="G57" i="3"/>
  <c r="F58" i="3" l="1"/>
  <c r="G58" i="3"/>
  <c r="E59" i="3"/>
  <c r="E60" i="3" l="1"/>
  <c r="G59" i="3"/>
  <c r="F59" i="3"/>
  <c r="G60" i="3" l="1"/>
  <c r="E61" i="3"/>
  <c r="F60" i="3"/>
  <c r="G61" i="3" l="1"/>
  <c r="F61" i="3"/>
  <c r="E62" i="3"/>
  <c r="G62" i="3" l="1"/>
  <c r="F62" i="3"/>
  <c r="E63" i="3"/>
  <c r="F63" i="3" l="1"/>
  <c r="G63" i="3"/>
  <c r="E64" i="3"/>
  <c r="F64" i="3" l="1"/>
  <c r="E65" i="3"/>
  <c r="G64" i="3"/>
  <c r="F65" i="3" l="1"/>
  <c r="E66" i="3"/>
  <c r="G65" i="3"/>
  <c r="F66" i="3" l="1"/>
  <c r="E67" i="3"/>
  <c r="G66" i="3"/>
  <c r="E68" i="3" l="1"/>
  <c r="G67" i="3"/>
  <c r="F67" i="3"/>
  <c r="G68" i="3" l="1"/>
  <c r="E69" i="3"/>
  <c r="F68" i="3"/>
  <c r="F69" i="3" l="1"/>
  <c r="G69" i="3"/>
  <c r="E70" i="3"/>
  <c r="G70" i="3" l="1"/>
  <c r="F70" i="3"/>
  <c r="E71" i="3"/>
  <c r="F71" i="3" l="1"/>
  <c r="G71" i="3"/>
  <c r="E72" i="3"/>
  <c r="F72" i="3" l="1"/>
  <c r="E73" i="3"/>
  <c r="G72" i="3"/>
  <c r="F73" i="3" l="1"/>
  <c r="E74" i="3"/>
  <c r="G73" i="3"/>
  <c r="E75" i="3" l="1"/>
  <c r="F74" i="3"/>
  <c r="G74" i="3"/>
  <c r="E76" i="3" l="1"/>
  <c r="G75" i="3"/>
  <c r="F75" i="3"/>
  <c r="G76" i="3" l="1"/>
  <c r="E77" i="3"/>
  <c r="F76" i="3"/>
  <c r="F77" i="3" l="1"/>
  <c r="G77" i="3"/>
  <c r="E78" i="3"/>
  <c r="G78" i="3" l="1"/>
  <c r="F78" i="3"/>
  <c r="E79" i="3"/>
  <c r="F79" i="3" l="1"/>
  <c r="G79" i="3"/>
  <c r="E80" i="3"/>
  <c r="F80" i="3" l="1"/>
  <c r="E81" i="3"/>
  <c r="G80" i="3"/>
  <c r="F81" i="3" l="1"/>
  <c r="E82" i="3"/>
  <c r="G81" i="3"/>
  <c r="E83" i="3" l="1"/>
  <c r="F82" i="3"/>
  <c r="G82" i="3"/>
  <c r="E84" i="3" l="1"/>
  <c r="G83" i="3"/>
  <c r="F83" i="3"/>
  <c r="G84" i="3" l="1"/>
  <c r="E85" i="3"/>
  <c r="F84" i="3"/>
  <c r="G85" i="3" l="1"/>
  <c r="F85" i="3"/>
  <c r="E86" i="3"/>
  <c r="G86" i="3" l="1"/>
  <c r="F86" i="3"/>
  <c r="E87" i="3"/>
  <c r="F87" i="3" l="1"/>
  <c r="G87" i="3"/>
  <c r="E88" i="3"/>
  <c r="F88" i="3" l="1"/>
  <c r="E89" i="3"/>
  <c r="G88" i="3"/>
  <c r="F89" i="3" l="1"/>
  <c r="E90" i="3"/>
  <c r="G89" i="3"/>
  <c r="E91" i="3" l="1"/>
  <c r="F90" i="3"/>
  <c r="G90" i="3"/>
  <c r="E92" i="3" l="1"/>
  <c r="G91" i="3"/>
  <c r="F91" i="3"/>
  <c r="G92" i="3" l="1"/>
  <c r="E93" i="3"/>
  <c r="F92" i="3"/>
  <c r="G93" i="3" l="1"/>
  <c r="F93" i="3"/>
  <c r="E94" i="3"/>
  <c r="G94" i="3" l="1"/>
  <c r="F94" i="3"/>
  <c r="E95" i="3"/>
  <c r="F95" i="3" l="1"/>
  <c r="G95" i="3"/>
  <c r="E96" i="3"/>
  <c r="F96" i="3" l="1"/>
  <c r="E97" i="3"/>
  <c r="G96" i="3"/>
  <c r="F97" i="3" l="1"/>
  <c r="E98" i="3"/>
  <c r="G97" i="3"/>
  <c r="F98" i="3" l="1"/>
  <c r="G98" i="3"/>
  <c r="E99" i="3"/>
  <c r="E100" i="3" l="1"/>
  <c r="G99" i="3"/>
  <c r="F99" i="3"/>
  <c r="G100" i="3" l="1"/>
  <c r="E101" i="3"/>
  <c r="F100" i="3"/>
  <c r="G101" i="3" l="1"/>
  <c r="F101" i="3"/>
  <c r="E102" i="3"/>
  <c r="G102" i="3" l="1"/>
  <c r="F102" i="3"/>
  <c r="E103" i="3"/>
  <c r="F103" i="3" l="1"/>
  <c r="G103" i="3"/>
  <c r="E104" i="3"/>
  <c r="F104" i="3" l="1"/>
  <c r="E105" i="3"/>
  <c r="G104" i="3"/>
  <c r="F105" i="3" l="1"/>
  <c r="E106" i="3"/>
  <c r="G105" i="3"/>
  <c r="F106" i="3" l="1"/>
  <c r="G106" i="3"/>
  <c r="E107" i="3"/>
  <c r="E108" i="3" l="1"/>
  <c r="G107" i="3"/>
  <c r="F107" i="3"/>
  <c r="G108" i="3" l="1"/>
  <c r="E109" i="3"/>
  <c r="F108" i="3"/>
  <c r="G109" i="3" l="1"/>
  <c r="F109" i="3"/>
  <c r="E110" i="3"/>
  <c r="G110" i="3" l="1"/>
  <c r="F110" i="3"/>
  <c r="E111" i="3"/>
  <c r="F111" i="3" l="1"/>
  <c r="G111" i="3"/>
  <c r="E112" i="3"/>
  <c r="F112" i="3" l="1"/>
  <c r="E113" i="3"/>
  <c r="G112" i="3"/>
  <c r="F113" i="3" l="1"/>
  <c r="E114" i="3"/>
  <c r="G113" i="3"/>
  <c r="F114" i="3" l="1"/>
  <c r="G114" i="3"/>
  <c r="E115" i="3"/>
  <c r="E116" i="3" l="1"/>
  <c r="G115" i="3"/>
  <c r="F115" i="3"/>
  <c r="G116" i="3" l="1"/>
  <c r="E117" i="3"/>
  <c r="F116" i="3"/>
  <c r="G117" i="3" l="1"/>
  <c r="F117" i="3"/>
  <c r="E118" i="3"/>
  <c r="G118" i="3" l="1"/>
  <c r="F118" i="3"/>
  <c r="E119" i="3"/>
  <c r="F119" i="3" l="1"/>
  <c r="G119" i="3"/>
  <c r="E120" i="3"/>
  <c r="E121" i="3" l="1"/>
  <c r="F120" i="3"/>
  <c r="G120" i="3"/>
  <c r="F121" i="3" l="1"/>
  <c r="E122" i="3"/>
  <c r="G121" i="3"/>
  <c r="F122" i="3" l="1"/>
  <c r="G122" i="3"/>
  <c r="E123" i="3"/>
  <c r="E124" i="3" l="1"/>
  <c r="G123" i="3"/>
  <c r="F123" i="3"/>
  <c r="G124" i="3" l="1"/>
  <c r="E125" i="3"/>
  <c r="F124" i="3"/>
  <c r="F125" i="3" l="1"/>
  <c r="G125" i="3"/>
  <c r="E126" i="3"/>
  <c r="G126" i="3" l="1"/>
  <c r="F126" i="3"/>
  <c r="E127" i="3"/>
  <c r="F127" i="3" l="1"/>
  <c r="G127" i="3"/>
  <c r="E128" i="3"/>
  <c r="E129" i="3" l="1"/>
  <c r="F128" i="3"/>
  <c r="G128" i="3"/>
  <c r="F129" i="3" l="1"/>
  <c r="E130" i="3"/>
  <c r="G129" i="3"/>
  <c r="F130" i="3" l="1"/>
  <c r="G130" i="3"/>
  <c r="E131" i="3"/>
  <c r="E132" i="3" l="1"/>
  <c r="G131" i="3"/>
  <c r="F131" i="3"/>
  <c r="G132" i="3" l="1"/>
  <c r="E133" i="3"/>
  <c r="F132" i="3"/>
  <c r="F133" i="3" l="1"/>
  <c r="G133" i="3"/>
  <c r="E134" i="3"/>
  <c r="G134" i="3" l="1"/>
  <c r="F134" i="3"/>
  <c r="E135" i="3"/>
  <c r="F135" i="3" l="1"/>
  <c r="G135" i="3"/>
  <c r="E136" i="3"/>
  <c r="E137" i="3" l="1"/>
  <c r="F136" i="3"/>
  <c r="G136" i="3"/>
  <c r="F137" i="3" l="1"/>
  <c r="E138" i="3"/>
  <c r="G137" i="3"/>
  <c r="F138" i="3" l="1"/>
  <c r="G138" i="3"/>
  <c r="E139" i="3"/>
  <c r="E140" i="3" l="1"/>
  <c r="G139" i="3"/>
  <c r="F139" i="3"/>
  <c r="G140" i="3" l="1"/>
  <c r="E141" i="3"/>
  <c r="F140" i="3"/>
  <c r="F141" i="3" l="1"/>
  <c r="G141" i="3"/>
  <c r="E142" i="3"/>
  <c r="G142" i="3" l="1"/>
  <c r="F142" i="3"/>
  <c r="E143" i="3"/>
  <c r="F143" i="3" l="1"/>
  <c r="G143" i="3"/>
  <c r="E144" i="3"/>
  <c r="E145" i="3" l="1"/>
  <c r="G144" i="3"/>
  <c r="F144" i="3"/>
  <c r="F145" i="3" l="1"/>
  <c r="E146" i="3"/>
  <c r="G145" i="3"/>
  <c r="F146" i="3" l="1"/>
  <c r="G146" i="3"/>
  <c r="E147" i="3"/>
  <c r="E148" i="3" l="1"/>
  <c r="G147" i="3"/>
  <c r="F147" i="3"/>
  <c r="G148" i="3" l="1"/>
  <c r="E149" i="3"/>
  <c r="F148" i="3"/>
  <c r="F149" i="3" l="1"/>
  <c r="G149" i="3"/>
  <c r="E150" i="3"/>
  <c r="G150" i="3" l="1"/>
  <c r="F150" i="3"/>
  <c r="E151" i="3"/>
  <c r="F151" i="3" l="1"/>
  <c r="G151" i="3"/>
  <c r="E152" i="3"/>
  <c r="E153" i="3" l="1"/>
  <c r="F152" i="3"/>
  <c r="G152" i="3"/>
  <c r="F153" i="3" l="1"/>
  <c r="E154" i="3"/>
  <c r="G153" i="3"/>
  <c r="F154" i="3" l="1"/>
  <c r="G154" i="3"/>
  <c r="E155" i="3"/>
  <c r="E156" i="3" l="1"/>
  <c r="G155" i="3"/>
  <c r="F155" i="3"/>
  <c r="G156" i="3" l="1"/>
  <c r="E157" i="3"/>
  <c r="F156" i="3"/>
  <c r="F157" i="3" l="1"/>
  <c r="E158" i="3"/>
  <c r="G157" i="3"/>
  <c r="G158" i="3" l="1"/>
  <c r="F158" i="3"/>
  <c r="E159" i="3"/>
  <c r="F159" i="3" l="1"/>
  <c r="G159" i="3"/>
  <c r="E160" i="3"/>
  <c r="E161" i="3" l="1"/>
  <c r="G160" i="3"/>
  <c r="F160" i="3"/>
  <c r="F161" i="3" l="1"/>
  <c r="E162" i="3"/>
  <c r="G161" i="3"/>
  <c r="F162" i="3" l="1"/>
  <c r="G162" i="3"/>
  <c r="E163" i="3"/>
  <c r="E164" i="3" l="1"/>
  <c r="G163" i="3"/>
  <c r="F163" i="3"/>
  <c r="G164" i="3" l="1"/>
  <c r="E165" i="3"/>
  <c r="F164" i="3"/>
  <c r="F165" i="3" l="1"/>
  <c r="G165" i="3"/>
  <c r="E166" i="3"/>
  <c r="G166" i="3" l="1"/>
  <c r="F166" i="3"/>
  <c r="E167" i="3"/>
  <c r="F167" i="3" l="1"/>
  <c r="G167" i="3"/>
  <c r="E168" i="3"/>
  <c r="E169" i="3" l="1"/>
  <c r="F168" i="3"/>
  <c r="G168" i="3"/>
  <c r="F169" i="3" l="1"/>
  <c r="E170" i="3"/>
  <c r="G169" i="3"/>
  <c r="F170" i="3" l="1"/>
  <c r="G170" i="3"/>
  <c r="E171" i="3"/>
  <c r="E172" i="3" l="1"/>
  <c r="G171" i="3"/>
  <c r="F171" i="3"/>
  <c r="G172" i="3" l="1"/>
  <c r="F172" i="3"/>
  <c r="E173" i="3"/>
  <c r="E174" i="3" l="1"/>
  <c r="F173" i="3"/>
  <c r="G173" i="3"/>
  <c r="F174" i="3" l="1"/>
  <c r="E175" i="3"/>
  <c r="G174" i="3"/>
  <c r="G175" i="3" l="1"/>
  <c r="F175" i="3"/>
  <c r="E176" i="3"/>
  <c r="G176" i="3" l="1"/>
  <c r="F176" i="3"/>
  <c r="E177" i="3"/>
  <c r="E178" i="3" l="1"/>
  <c r="F177" i="3"/>
  <c r="G177" i="3"/>
  <c r="G178" i="3" l="1"/>
  <c r="F178" i="3"/>
  <c r="E179" i="3"/>
  <c r="F179" i="3" l="1"/>
  <c r="G179" i="3"/>
  <c r="E180" i="3"/>
  <c r="E181" i="3" l="1"/>
  <c r="G180" i="3"/>
  <c r="F180" i="3"/>
  <c r="G181" i="3" l="1"/>
  <c r="E182" i="3"/>
  <c r="F181" i="3"/>
  <c r="F182" i="3" l="1"/>
  <c r="G182" i="3"/>
  <c r="E183" i="3"/>
  <c r="E184" i="3" l="1"/>
  <c r="G183" i="3"/>
  <c r="F183" i="3"/>
  <c r="E185" i="3" l="1"/>
  <c r="G184" i="3"/>
  <c r="F184" i="3"/>
  <c r="E186" i="3" l="1"/>
  <c r="F185" i="3"/>
  <c r="G185" i="3"/>
  <c r="F186" i="3" l="1"/>
  <c r="E187" i="3"/>
  <c r="G186" i="3"/>
  <c r="E188" i="3" l="1"/>
  <c r="F187" i="3"/>
  <c r="G187" i="3"/>
  <c r="F188" i="3" l="1"/>
  <c r="G188" i="3"/>
  <c r="E189" i="3"/>
  <c r="E190" i="3" l="1"/>
  <c r="G189" i="3"/>
  <c r="F189" i="3"/>
  <c r="G190" i="3" l="1"/>
  <c r="E191" i="3"/>
  <c r="F190" i="3"/>
  <c r="G191" i="3" l="1"/>
  <c r="E192" i="3"/>
  <c r="F191" i="3"/>
  <c r="E193" i="3" l="1"/>
  <c r="G192" i="3"/>
  <c r="F192" i="3"/>
  <c r="E194" i="3" l="1"/>
  <c r="F193" i="3"/>
  <c r="G193" i="3"/>
  <c r="G194" i="3" l="1"/>
  <c r="E195" i="3"/>
  <c r="F194" i="3"/>
  <c r="E196" i="3" l="1"/>
  <c r="F195" i="3"/>
  <c r="G195" i="3"/>
  <c r="E197" i="3" l="1"/>
  <c r="F196" i="3"/>
  <c r="G196" i="3"/>
  <c r="G197" i="3" l="1"/>
  <c r="E198" i="3"/>
  <c r="F197" i="3"/>
  <c r="F198" i="3" l="1"/>
  <c r="E199" i="3"/>
  <c r="G198" i="3"/>
  <c r="G199" i="3" l="1"/>
  <c r="E200" i="3"/>
  <c r="F199" i="3"/>
  <c r="E201" i="3" l="1"/>
  <c r="F200" i="3"/>
  <c r="G200" i="3"/>
  <c r="G201" i="3" l="1"/>
  <c r="F201" i="3"/>
  <c r="E202" i="3"/>
  <c r="E203" i="3" l="1"/>
  <c r="F202" i="3"/>
  <c r="G202" i="3"/>
  <c r="F203" i="3" l="1"/>
  <c r="G203" i="3"/>
  <c r="E204" i="3"/>
  <c r="E205" i="3" l="1"/>
  <c r="G204" i="3"/>
  <c r="F204" i="3"/>
  <c r="G205" i="3" l="1"/>
  <c r="E206" i="3"/>
  <c r="F205" i="3"/>
  <c r="F206" i="3" l="1"/>
  <c r="E207" i="3"/>
  <c r="G206" i="3"/>
  <c r="F207" i="3" l="1"/>
  <c r="G207" i="3"/>
  <c r="E208" i="3"/>
  <c r="F208" i="3" l="1"/>
  <c r="G208" i="3"/>
  <c r="E209" i="3"/>
  <c r="G209" i="3" l="1"/>
  <c r="F209" i="3"/>
  <c r="E210" i="3"/>
  <c r="E211" i="3" l="1"/>
  <c r="G210" i="3"/>
  <c r="F210" i="3"/>
  <c r="G211" i="3" l="1"/>
  <c r="F211" i="3"/>
  <c r="E212" i="3"/>
  <c r="F212" i="3" l="1"/>
  <c r="G212" i="3"/>
  <c r="E213" i="3"/>
  <c r="E214" i="3" l="1"/>
  <c r="F213" i="3"/>
  <c r="G213" i="3"/>
  <c r="G214" i="3" l="1"/>
  <c r="E215" i="3"/>
  <c r="F214" i="3"/>
  <c r="F215" i="3" l="1"/>
  <c r="E216" i="3"/>
  <c r="G215" i="3"/>
  <c r="F216" i="3" l="1"/>
  <c r="G216" i="3"/>
  <c r="E217" i="3"/>
  <c r="G217" i="3" l="1"/>
  <c r="F217" i="3"/>
  <c r="E218" i="3"/>
  <c r="E219" i="3" l="1"/>
  <c r="G218" i="3"/>
  <c r="F218" i="3"/>
  <c r="E220" i="3" l="1"/>
  <c r="F219" i="3"/>
  <c r="G219" i="3"/>
  <c r="F220" i="3" l="1"/>
  <c r="G220" i="3"/>
  <c r="E221" i="3"/>
  <c r="F221" i="3" l="1"/>
  <c r="E222" i="3"/>
  <c r="G221" i="3"/>
  <c r="G222" i="3" l="1"/>
  <c r="E223" i="3"/>
  <c r="F222" i="3"/>
  <c r="G223" i="3" l="1"/>
  <c r="E224" i="3"/>
  <c r="F223" i="3"/>
  <c r="G224" i="3" l="1"/>
  <c r="E225" i="3"/>
  <c r="F224" i="3"/>
  <c r="G225" i="3" l="1"/>
  <c r="F225" i="3"/>
  <c r="E226" i="3"/>
  <c r="F226" i="3" l="1"/>
  <c r="G226" i="3"/>
  <c r="E227" i="3"/>
  <c r="F227" i="3" l="1"/>
  <c r="G227" i="3"/>
  <c r="E228" i="3"/>
  <c r="E229" i="3" l="1"/>
  <c r="G228" i="3"/>
  <c r="F228" i="3"/>
  <c r="G229" i="3" l="1"/>
  <c r="F229" i="3"/>
  <c r="E230" i="3"/>
  <c r="F230" i="3" l="1"/>
  <c r="E231" i="3"/>
  <c r="G230" i="3"/>
  <c r="F231" i="3" l="1"/>
  <c r="E232" i="3"/>
  <c r="G231" i="3"/>
  <c r="F232" i="3" l="1"/>
  <c r="E233" i="3"/>
  <c r="G232" i="3"/>
  <c r="G233" i="3" l="1"/>
  <c r="F233" i="3"/>
  <c r="E234" i="3"/>
  <c r="G234" i="3" l="1"/>
  <c r="E235" i="3"/>
  <c r="F234" i="3"/>
  <c r="E236" i="3" l="1"/>
  <c r="G235" i="3"/>
  <c r="F235" i="3"/>
  <c r="E237" i="3" l="1"/>
  <c r="F236" i="3"/>
  <c r="G236" i="3"/>
  <c r="F237" i="3" l="1"/>
  <c r="G237" i="3"/>
  <c r="E238" i="3"/>
  <c r="E239" i="3" l="1"/>
  <c r="G238" i="3"/>
  <c r="F238" i="3"/>
  <c r="F239" i="3" l="1"/>
  <c r="G239" i="3"/>
  <c r="E240" i="3"/>
  <c r="F240" i="3" l="1"/>
  <c r="G240" i="3"/>
  <c r="E241" i="3"/>
  <c r="E242" i="3" l="1"/>
  <c r="F241" i="3"/>
  <c r="G241" i="3"/>
  <c r="F242" i="3" l="1"/>
  <c r="G242" i="3"/>
  <c r="E243" i="3"/>
  <c r="G243" i="3" l="1"/>
  <c r="F243" i="3"/>
  <c r="E244" i="3"/>
  <c r="E245" i="3" l="1"/>
  <c r="G244" i="3"/>
  <c r="F244" i="3"/>
  <c r="F245" i="3" l="1"/>
  <c r="E246" i="3"/>
  <c r="G245" i="3"/>
  <c r="E247" i="3" l="1"/>
  <c r="F246" i="3"/>
  <c r="G246" i="3"/>
  <c r="F247" i="3" l="1"/>
  <c r="E248" i="3"/>
  <c r="G247" i="3"/>
  <c r="F248" i="3" l="1"/>
  <c r="G248" i="3"/>
  <c r="E249" i="3"/>
  <c r="E250" i="3" s="1"/>
  <c r="F250" i="3" l="1"/>
  <c r="E251" i="3"/>
  <c r="E252" i="3" s="1"/>
  <c r="G250" i="3"/>
  <c r="G249" i="3"/>
  <c r="F249" i="3"/>
  <c r="F252" i="3" l="1"/>
  <c r="G252" i="3"/>
  <c r="F251" i="3"/>
  <c r="G251" i="3"/>
</calcChain>
</file>

<file path=xl/sharedStrings.xml><?xml version="1.0" encoding="utf-8"?>
<sst xmlns="http://schemas.openxmlformats.org/spreadsheetml/2006/main" count="305" uniqueCount="38">
  <si>
    <t>Índice</t>
  </si>
  <si>
    <t>Tabla de datos</t>
  </si>
  <si>
    <t>Tabla de datos del gráfico</t>
  </si>
  <si>
    <t>Año</t>
  </si>
  <si>
    <t>Periodo</t>
  </si>
  <si>
    <t>Ver cuadro</t>
  </si>
  <si>
    <t>Ver gráfica</t>
  </si>
  <si>
    <t>Para profundizar en la metodología y más datos consultar:</t>
  </si>
  <si>
    <t>Ver glosario</t>
  </si>
  <si>
    <t>Mes</t>
  </si>
  <si>
    <t>Ene</t>
  </si>
  <si>
    <t>Feb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</si>
  <si>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</si>
  <si>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</si>
  <si>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</si>
  <si>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</si>
  <si>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</si>
  <si>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</si>
  <si>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</si>
  <si>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</si>
  <si>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</si>
  <si>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Mar</t>
  </si>
  <si>
    <t xml:space="preserve">Fuente: INEGI. Dirección General de Estadísticas Económicas. Índices de precios. </t>
  </si>
  <si>
    <t>https://www.inegi.org.mx/app/indicesdeprecios/Estructura.aspx?idEstructura=1120013000700050&amp;T=%C3%8Dndices%20de%20Precios%20al%20Consumidor&amp;ST=Campeche,%20Camp.%20(mensual)</t>
  </si>
  <si>
    <t>https://www.inegi.org.mx/temas/inpc/</t>
  </si>
  <si>
    <t xml:space="preserve">(Variación porcentual) </t>
  </si>
  <si>
    <t>Inflación</t>
  </si>
  <si>
    <t>Entendida como el crecimiento continuo y generalizado de los precios de los bienes y servicios que se expenden en una economía.</t>
  </si>
  <si>
    <t>Es un fenómeno económico altamente nocivo, debido a que:
-Afecta la estabilidad del poder adquisitivo.
-Perturba el crecimiento económico, debido a que eleva los riesgos de los proyectos de inversión.
-Distorsiona las decisiones del consumo y el ahorro.
-Propicia una desigual distribución del ingreso.
-Dificulta la intermediación financiera.</t>
  </si>
  <si>
    <t xml:space="preserve">Inflación acumulada anual de la ciudad de San Francisco de Campeche </t>
  </si>
  <si>
    <t>Inflación Acumulada Anual</t>
  </si>
  <si>
    <t>Variación porcentual calculada contra el mes de diciembre del año anterior.</t>
  </si>
  <si>
    <t>Inflación acumulada anual</t>
  </si>
  <si>
    <t>Fecha de actualización:</t>
  </si>
  <si>
    <t xml:space="preserve">Ene </t>
  </si>
  <si>
    <t xml:space="preserve">(Base segunda quincena de julio 2018 = 100) </t>
  </si>
  <si>
    <t>Serie mensual 2003 a 2025</t>
  </si>
  <si>
    <t>09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</si>
</sst>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_€_-;\-* #,##0.00\ _€_-;_-* &quot;-&quot;??\ _€_-;_-@_-"/>
    <numFmt numFmtId="165" formatCode="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2"/>
      <name val="Arial Narrow"/>
      <family val="2"/>
    </font>
    <font>
      <sz val="11"/>
      <color theme="0"/>
      <name val="Arial Narrow"/>
      <family val="2"/>
    </font>
    <font>
      <u/>
      <sz val="11"/>
      <color theme="10"/>
      <name val="Arial"/>
      <family val="2"/>
    </font>
    <font>
      <sz val="10"/>
      <color theme="1"/>
      <name val="Arial Narrow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sz val="11"/>
      <color rgb="FFFF0000"/>
      <name val="Arial Narrow"/>
      <family val="2"/>
    </font>
    <font>
      <sz val="8"/>
      <color theme="1"/>
      <name val="Calibri"/>
      <family val="2"/>
      <scheme val="minor"/>
    </font>
    <font>
      <u/>
      <sz val="11"/>
      <color theme="10"/>
      <name val="Arial Narrow"/>
      <family val="2"/>
    </font>
    <font>
      <sz val="11"/>
      <name val="Arial Narrow"/>
      <family val="2"/>
    </font>
    <font>
      <u/>
      <sz val="10"/>
      <color theme="10"/>
      <name val="Arial Narrow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63B7EC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9" fillId="0" borderId="0"/>
  </cellStyleXfs>
  <cellXfs count="58">
    <xf numFmtId="0" fontId="0" fillId="0" borderId="0" xfId="0"/>
    <xf numFmtId="14" fontId="0" fillId="0" borderId="0" xfId="0" applyNumberFormat="1"/>
    <xf numFmtId="14" fontId="0" fillId="0" borderId="2" xfId="0" applyNumberFormat="1" applyBorder="1"/>
    <xf numFmtId="14" fontId="2" fillId="2" borderId="1" xfId="0" applyNumberFormat="1" applyFont="1" applyFill="1" applyBorder="1"/>
    <xf numFmtId="14" fontId="3" fillId="0" borderId="0" xfId="0" applyNumberFormat="1" applyFont="1"/>
    <xf numFmtId="0" fontId="0" fillId="0" borderId="0" xfId="0" applyAlignment="1">
      <alignment horizontal="center"/>
    </xf>
    <xf numFmtId="0" fontId="6" fillId="0" borderId="0" xfId="0" applyFont="1"/>
    <xf numFmtId="0" fontId="8" fillId="0" borderId="0" xfId="0" applyFont="1" applyAlignment="1">
      <alignment wrapText="1" readingOrder="1"/>
    </xf>
    <xf numFmtId="0" fontId="10" fillId="0" borderId="0" xfId="3" applyFont="1"/>
    <xf numFmtId="0" fontId="4" fillId="0" borderId="0" xfId="0" applyFont="1"/>
    <xf numFmtId="0" fontId="12" fillId="0" borderId="0" xfId="0" applyFont="1"/>
    <xf numFmtId="0" fontId="15" fillId="0" borderId="0" xfId="5"/>
    <xf numFmtId="0" fontId="18" fillId="0" borderId="0" xfId="0" applyFont="1"/>
    <xf numFmtId="0" fontId="19" fillId="0" borderId="0" xfId="0" applyFont="1" applyAlignment="1">
      <alignment vertical="center"/>
    </xf>
    <xf numFmtId="0" fontId="20" fillId="0" borderId="0" xfId="2" applyFont="1" applyAlignment="1" applyProtection="1">
      <alignment horizontal="right"/>
    </xf>
    <xf numFmtId="0" fontId="20" fillId="0" borderId="0" xfId="4" applyFont="1" applyFill="1" applyAlignment="1" applyProtection="1">
      <alignment horizontal="right"/>
    </xf>
    <xf numFmtId="0" fontId="20" fillId="0" borderId="0" xfId="2" applyFont="1" applyBorder="1" applyAlignment="1">
      <alignment horizontal="right"/>
    </xf>
    <xf numFmtId="0" fontId="20" fillId="0" borderId="0" xfId="2" applyFont="1" applyFill="1" applyBorder="1" applyAlignment="1">
      <alignment horizontal="right"/>
    </xf>
    <xf numFmtId="0" fontId="6" fillId="0" borderId="3" xfId="6" applyFont="1" applyBorder="1" applyAlignment="1">
      <alignment horizontal="center" vertical="center"/>
    </xf>
    <xf numFmtId="0" fontId="6" fillId="0" borderId="4" xfId="6" applyFont="1" applyBorder="1" applyAlignment="1">
      <alignment horizontal="center" vertical="top"/>
    </xf>
    <xf numFmtId="0" fontId="6" fillId="0" borderId="3" xfId="6" applyFont="1" applyBorder="1" applyAlignment="1">
      <alignment horizontal="center" vertical="top" wrapText="1"/>
    </xf>
    <xf numFmtId="0" fontId="7" fillId="0" borderId="0" xfId="0" applyFont="1" applyAlignment="1">
      <alignment readingOrder="1"/>
    </xf>
    <xf numFmtId="0" fontId="11" fillId="0" borderId="0" xfId="0" applyFont="1" applyAlignment="1">
      <alignment readingOrder="1"/>
    </xf>
    <xf numFmtId="0" fontId="6" fillId="0" borderId="3" xfId="6" quotePrefix="1" applyFont="1" applyBorder="1" applyAlignment="1">
      <alignment horizontal="center" vertical="top"/>
    </xf>
    <xf numFmtId="0" fontId="6" fillId="0" borderId="4" xfId="6" quotePrefix="1" applyFont="1" applyBorder="1" applyAlignment="1">
      <alignment horizontal="center" vertical="top"/>
    </xf>
    <xf numFmtId="0" fontId="16" fillId="0" borderId="0" xfId="0" applyFont="1" applyAlignment="1">
      <alignment horizontal="justify" wrapText="1"/>
    </xf>
    <xf numFmtId="0" fontId="17" fillId="0" borderId="0" xfId="0" applyFont="1" applyAlignment="1">
      <alignment horizontal="justify" wrapText="1"/>
    </xf>
    <xf numFmtId="1" fontId="6" fillId="0" borderId="5" xfId="6" applyNumberFormat="1" applyFont="1" applyBorder="1" applyAlignment="1">
      <alignment horizontal="center" vertical="center" wrapText="1"/>
    </xf>
    <xf numFmtId="165" fontId="6" fillId="0" borderId="3" xfId="6" applyNumberFormat="1" applyFont="1" applyBorder="1" applyAlignment="1">
      <alignment horizontal="center" wrapText="1"/>
    </xf>
    <xf numFmtId="0" fontId="20" fillId="0" borderId="0" xfId="2" applyFont="1" applyAlignment="1">
      <alignment horizontal="justify"/>
    </xf>
    <xf numFmtId="0" fontId="20" fillId="0" borderId="0" xfId="2" applyFont="1" applyAlignment="1">
      <alignment horizontal="justify" wrapText="1"/>
    </xf>
    <xf numFmtId="1" fontId="6" fillId="0" borderId="5" xfId="0" applyNumberFormat="1" applyFont="1" applyBorder="1" applyAlignment="1">
      <alignment horizontal="center" vertical="center" wrapText="1"/>
    </xf>
    <xf numFmtId="165" fontId="6" fillId="0" borderId="3" xfId="0" applyNumberFormat="1" applyFont="1" applyBorder="1" applyAlignment="1">
      <alignment horizontal="center" wrapText="1"/>
    </xf>
    <xf numFmtId="1" fontId="6" fillId="0" borderId="6" xfId="6" applyNumberFormat="1" applyFont="1" applyBorder="1" applyAlignment="1">
      <alignment horizontal="center" vertical="center" wrapText="1"/>
    </xf>
    <xf numFmtId="165" fontId="6" fillId="0" borderId="4" xfId="6" applyNumberFormat="1" applyFont="1" applyBorder="1" applyAlignment="1">
      <alignment horizontal="center" wrapText="1"/>
    </xf>
    <xf numFmtId="0" fontId="24" fillId="0" borderId="0" xfId="0" applyFont="1"/>
    <xf numFmtId="0" fontId="2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4" fontId="3" fillId="0" borderId="0" xfId="0" applyNumberFormat="1" applyFont="1" applyAlignment="1">
      <alignment horizontal="left"/>
    </xf>
    <xf numFmtId="0" fontId="22" fillId="0" borderId="0" xfId="4" applyFont="1" applyAlignment="1" applyProtection="1"/>
    <xf numFmtId="2" fontId="6" fillId="0" borderId="3" xfId="0" applyNumberFormat="1" applyFont="1" applyBorder="1" applyAlignment="1">
      <alignment horizontal="center" wrapText="1"/>
    </xf>
    <xf numFmtId="2" fontId="21" fillId="0" borderId="3" xfId="6" applyNumberFormat="1" applyFont="1" applyBorder="1" applyAlignment="1">
      <alignment horizontal="center" vertical="center"/>
    </xf>
    <xf numFmtId="2" fontId="6" fillId="0" borderId="3" xfId="6" applyNumberFormat="1" applyFont="1" applyBorder="1" applyAlignment="1">
      <alignment horizontal="center" wrapText="1"/>
    </xf>
    <xf numFmtId="2" fontId="6" fillId="0" borderId="4" xfId="6" applyNumberFormat="1" applyFont="1" applyBorder="1" applyAlignment="1">
      <alignment horizontal="center" wrapText="1"/>
    </xf>
    <xf numFmtId="2" fontId="0" fillId="0" borderId="0" xfId="1" applyNumberFormat="1" applyFont="1" applyAlignment="1">
      <alignment horizontal="center"/>
    </xf>
    <xf numFmtId="2" fontId="2" fillId="2" borderId="1" xfId="1" applyNumberFormat="1" applyFont="1" applyFill="1" applyBorder="1" applyAlignment="1">
      <alignment horizontal="center"/>
    </xf>
    <xf numFmtId="2" fontId="0" fillId="0" borderId="2" xfId="1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5" fillId="3" borderId="3" xfId="0" applyFont="1" applyFill="1" applyBorder="1" applyAlignment="1">
      <alignment horizontal="center"/>
    </xf>
    <xf numFmtId="1" fontId="6" fillId="0" borderId="0" xfId="6" applyNumberFormat="1" applyFont="1" applyAlignment="1">
      <alignment horizontal="center" vertical="center" wrapText="1"/>
    </xf>
    <xf numFmtId="165" fontId="6" fillId="0" borderId="0" xfId="6" applyNumberFormat="1" applyFont="1" applyAlignment="1">
      <alignment horizontal="center" wrapText="1"/>
    </xf>
    <xf numFmtId="2" fontId="6" fillId="0" borderId="0" xfId="0" applyNumberFormat="1" applyFont="1" applyAlignment="1">
      <alignment horizontal="center" wrapText="1"/>
    </xf>
    <xf numFmtId="2" fontId="6" fillId="0" borderId="6" xfId="6" applyNumberFormat="1" applyFont="1" applyBorder="1" applyAlignment="1">
      <alignment horizontal="center" vertical="center" wrapText="1"/>
    </xf>
    <xf numFmtId="0" fontId="14" fillId="0" borderId="0" xfId="0" applyFont="1"/>
    <xf numFmtId="0" fontId="10" fillId="0" borderId="0" xfId="0" applyFont="1"/>
    <xf numFmtId="0" fontId="22" fillId="0" borderId="0" xfId="2" applyFont="1" applyAlignment="1">
      <alignment horizontal="left" wrapText="1"/>
    </xf>
    <xf numFmtId="0" fontId="10" fillId="0" borderId="0" xfId="0" applyFont="1" applyAlignment="1">
      <alignment horizontal="left" vertical="top"/>
    </xf>
  </cellXfs>
  <cellStyles count="7">
    <cellStyle name="Hipervínculo" xfId="2" builtinId="8"/>
    <cellStyle name="Hipervínculo 2" xfId="4" xr:uid="{00000000-0005-0000-0000-000001000000}"/>
    <cellStyle name="Millares" xfId="1" builtinId="3"/>
    <cellStyle name="Normal" xfId="0" builtinId="0"/>
    <cellStyle name="Normal 2" xfId="5" xr:uid="{00000000-0005-0000-0000-000004000000}"/>
    <cellStyle name="Normal 3 2" xfId="3" xr:uid="{00000000-0005-0000-0000-000005000000}"/>
    <cellStyle name="Normal 7" xfId="6" xr:uid="{4B27A112-BA09-470F-8BEF-38E564BCAF6C}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165" formatCode="0.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solid">
          <fgColor indexed="64"/>
          <bgColor rgb="FF63B7EC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BFB673A9-648C-4ED9-95C3-D9AEA8569153}"/>
  </tableStyles>
  <colors>
    <mruColors>
      <color rgb="FF63B7EC"/>
      <color rgb="FF00A5A5"/>
      <color rgb="FF00D7D2"/>
      <color rgb="FFE6E6E6"/>
      <color rgb="FFBFD7EF"/>
      <color rgb="FF9EC4E6"/>
      <color rgb="FF8DB8E3"/>
      <color rgb="FFA5C7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Datos!$G$2</c:f>
              <c:strCache>
                <c:ptCount val="1"/>
                <c:pt idx="0">
                  <c:v>Inflación acumulada anual</c:v>
                </c:pt>
              </c:strCache>
            </c:strRef>
          </c:tx>
          <c:spPr>
            <a:ln w="28575" cap="rnd">
              <a:gradFill>
                <a:gsLst>
                  <a:gs pos="0">
                    <a:srgbClr val="FF0000"/>
                  </a:gs>
                  <a:gs pos="50000">
                    <a:srgbClr val="FFFF00"/>
                  </a:gs>
                  <a:gs pos="100000">
                    <a:srgbClr val="92D050"/>
                  </a:gs>
                </a:gsLst>
                <a:lin ang="5400000" scaled="1"/>
              </a:gra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gradFill>
                  <a:gsLst>
                    <a:gs pos="0">
                      <a:srgbClr val="FF0000"/>
                    </a:gs>
                    <a:gs pos="50000">
                      <a:srgbClr val="FFFF00"/>
                    </a:gs>
                    <a:gs pos="100000">
                      <a:srgbClr val="92D050"/>
                    </a:gs>
                  </a:gsLst>
                  <a:lin ang="5400000" scaled="1"/>
                </a:gradFill>
              </a:ln>
              <a:effectLst/>
            </c:spPr>
          </c:marker>
          <c:dLbls>
            <c:spPr>
              <a:solidFill>
                <a:schemeClr val="bg1"/>
              </a:solidFill>
              <a:ln>
                <a:solidFill>
                  <a:schemeClr val="bg1">
                    <a:lumMod val="65000"/>
                  </a:schemeClr>
                </a:solidFill>
              </a:ln>
              <a:effectLst>
                <a:outerShdw blurRad="127000" dist="12700" dir="16200000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419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Datos!$F$3:$F$18</c:f>
              <c:strCache>
                <c:ptCount val="16"/>
                <c:pt idx="0">
                  <c:v>Dic-2023</c:v>
                </c:pt>
                <c:pt idx="1">
                  <c:v>Ene-2024</c:v>
                </c:pt>
                <c:pt idx="2">
                  <c:v>Feb-2024</c:v>
                </c:pt>
                <c:pt idx="3">
                  <c:v>Mar-2024</c:v>
                </c:pt>
                <c:pt idx="4">
                  <c:v>Abr-2024</c:v>
                </c:pt>
                <c:pt idx="5">
                  <c:v>May-2024</c:v>
                </c:pt>
                <c:pt idx="6">
                  <c:v>Jun-2024</c:v>
                </c:pt>
                <c:pt idx="7">
                  <c:v>Jul-2024</c:v>
                </c:pt>
                <c:pt idx="8">
                  <c:v>Ago-2024</c:v>
                </c:pt>
                <c:pt idx="9">
                  <c:v>Sep-2024</c:v>
                </c:pt>
                <c:pt idx="10">
                  <c:v>Oct-2024</c:v>
                </c:pt>
                <c:pt idx="11">
                  <c:v>Nov-2024</c:v>
                </c:pt>
                <c:pt idx="12">
                  <c:v>Dic-2024</c:v>
                </c:pt>
                <c:pt idx="13">
                  <c:v>Ene-2025</c:v>
                </c:pt>
                <c:pt idx="14">
                  <c:v>Feb-2025</c:v>
                </c:pt>
                <c:pt idx="15">
                  <c:v>Mar-2025</c:v>
                </c:pt>
              </c:strCache>
            </c:strRef>
          </c:cat>
          <c:val>
            <c:numRef>
              <c:f>Datos!$G$3:$G$18</c:f>
              <c:numCache>
                <c:formatCode>0.00</c:formatCode>
                <c:ptCount val="16"/>
                <c:pt idx="0">
                  <c:v>4.7759141099609996</c:v>
                </c:pt>
                <c:pt idx="1">
                  <c:v>0.43831820005099997</c:v>
                </c:pt>
                <c:pt idx="2">
                  <c:v>0.70305947562299997</c:v>
                </c:pt>
                <c:pt idx="3">
                  <c:v>1.361630747912</c:v>
                </c:pt>
                <c:pt idx="4">
                  <c:v>0.44342340371200001</c:v>
                </c:pt>
                <c:pt idx="5">
                  <c:v>0.65857127229000001</c:v>
                </c:pt>
                <c:pt idx="6">
                  <c:v>1.251504211793</c:v>
                </c:pt>
                <c:pt idx="7">
                  <c:v>1.9049702804219999</c:v>
                </c:pt>
                <c:pt idx="8">
                  <c:v>2.0180140757760001</c:v>
                </c:pt>
                <c:pt idx="9">
                  <c:v>2.4789410348979999</c:v>
                </c:pt>
                <c:pt idx="10">
                  <c:v>3.8945410786569998</c:v>
                </c:pt>
                <c:pt idx="11">
                  <c:v>3.8843306713339998</c:v>
                </c:pt>
                <c:pt idx="12">
                  <c:v>4.0637421142839996</c:v>
                </c:pt>
                <c:pt idx="13">
                  <c:v>4.7656759200000003E-2</c:v>
                </c:pt>
                <c:pt idx="14">
                  <c:v>0.48497760833199999</c:v>
                </c:pt>
                <c:pt idx="15">
                  <c:v>0.79054153496799995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1E-4EA2-9496-4B6CB0DFC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bg1">
                      <a:lumMod val="65000"/>
                    </a:schemeClr>
                  </a:gs>
                  <a:gs pos="100000">
                    <a:schemeClr val="bg1">
                      <a:lumMod val="95000"/>
                    </a:schemeClr>
                  </a:gs>
                </a:gsLst>
                <a:lin ang="5400000" scaled="1"/>
              </a:gradFill>
              <a:round/>
            </a:ln>
            <a:effectLst/>
          </c:spPr>
        </c:dropLines>
        <c:marker val="1"/>
        <c:smooth val="0"/>
        <c:axId val="393426976"/>
        <c:axId val="393427368"/>
      </c:lineChart>
      <c:catAx>
        <c:axId val="393426976"/>
        <c:scaling>
          <c:orientation val="minMax"/>
        </c:scaling>
        <c:delete val="0"/>
        <c:axPos val="b"/>
        <c:numFmt formatCode="m/d/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419"/>
          </a:p>
        </c:txPr>
        <c:crossAx val="393427368"/>
        <c:crossesAt val="-2.5"/>
        <c:auto val="1"/>
        <c:lblAlgn val="ctr"/>
        <c:lblOffset val="100"/>
        <c:noMultiLvlLbl val="1"/>
      </c:catAx>
      <c:valAx>
        <c:axId val="393427368"/>
        <c:scaling>
          <c:orientation val="minMax"/>
        </c:scaling>
        <c:delete val="1"/>
        <c:axPos val="l"/>
        <c:numFmt formatCode="_(* #,##0_);_(* \(#,##0\);_(* &quot;-&quot;_);_(@_)" sourceLinked="0"/>
        <c:majorTickMark val="out"/>
        <c:minorTickMark val="none"/>
        <c:tickLblPos val="nextTo"/>
        <c:crossAx val="3934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Scroll" dx="22" fmlaLink="Datos!$E$3" horiz="1" max="252" min="1" page="15" val="252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6</xdr:row>
      <xdr:rowOff>0</xdr:rowOff>
    </xdr:from>
    <xdr:to>
      <xdr:col>9</xdr:col>
      <xdr:colOff>761999</xdr:colOff>
      <xdr:row>22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22</xdr:row>
          <xdr:rowOff>28575</xdr:rowOff>
        </xdr:from>
        <xdr:to>
          <xdr:col>9</xdr:col>
          <xdr:colOff>752475</xdr:colOff>
          <xdr:row>23</xdr:row>
          <xdr:rowOff>0</xdr:rowOff>
        </xdr:to>
        <xdr:sp macro="" textlink="">
          <xdr:nvSpPr>
            <xdr:cNvPr id="2049" name="Scroll Bar 1" descr="Barra de desplazamiento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1E58836-542B-4D88-AE81-0F24EFBD19E7}" name="Tabla1" displayName="Tabla1" ref="B7:D274" totalsRowShown="0" headerRowDxfId="7" dataDxfId="5" headerRowBorderDxfId="6" tableBorderDxfId="4" totalsRowBorderDxfId="3" headerRowCellStyle="Normal 3 2">
  <autoFilter ref="B7:D274" xr:uid="{81E58836-542B-4D88-AE81-0F24EFBD19E7}"/>
  <tableColumns count="3">
    <tableColumn id="1" xr3:uid="{0DF829C0-3CC5-4C53-BEA6-65F8BCBD1F53}" name="Año" dataDxfId="2"/>
    <tableColumn id="2" xr3:uid="{EE638D2F-A67B-4B36-BEAE-D0A8C9F46A07}" name="Mes" dataDxfId="1"/>
    <tableColumn id="3" xr3:uid="{D02AC7EF-79FB-401D-B4AA-D844F0225C5F}" name="Inflación acumulada anual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egi.org.mx/app/indicesdeprecios/Estructura.aspx?idEstructura=1120013000700050&amp;T=%C3%8Dndices%20de%20Precios%20al%20Consumidor&amp;ST=Campeche,%20Camp.%20(mensual)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inegi.org.mx/app/indicesdeprecios/Estructura.aspx?idEstructura=1120013000700050&amp;T=%C3%8Dndices%20de%20Precios%20al%20Consumidor&amp;ST=Campeche,%20Camp.%20(mensual)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inegi.org.mx/temas/inpc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M29"/>
  <sheetViews>
    <sheetView showGridLines="0" showRowColHeaders="0" tabSelected="1" workbookViewId="0"/>
  </sheetViews>
  <sheetFormatPr baseColWidth="10" defaultColWidth="0" defaultRowHeight="15" zeroHeight="1" x14ac:dyDescent="0.25"/>
  <cols>
    <col min="1" max="1" width="2.7109375" customWidth="1"/>
    <col min="2" max="2" width="16.28515625" customWidth="1"/>
    <col min="3" max="10" width="11.7109375" customWidth="1"/>
    <col min="11" max="11" width="2.7109375" style="9" customWidth="1"/>
    <col min="12" max="12" width="1.7109375" style="9" hidden="1" customWidth="1"/>
    <col min="13" max="13" width="1.7109375" hidden="1" customWidth="1"/>
    <col min="14" max="16384" width="11.42578125" hidden="1"/>
  </cols>
  <sheetData>
    <row r="1" spans="1:12" ht="15" customHeight="1" x14ac:dyDescent="0.3">
      <c r="A1" s="5"/>
      <c r="B1" s="5"/>
      <c r="C1" s="5"/>
      <c r="D1" s="5"/>
      <c r="J1" s="16" t="s">
        <v>5</v>
      </c>
    </row>
    <row r="2" spans="1:12" s="6" customFormat="1" ht="15" customHeight="1" x14ac:dyDescent="0.3">
      <c r="B2" s="21" t="s">
        <v>29</v>
      </c>
      <c r="C2" s="7"/>
      <c r="D2" s="7"/>
      <c r="J2" s="17" t="s">
        <v>8</v>
      </c>
      <c r="K2" s="10"/>
      <c r="L2" s="10"/>
    </row>
    <row r="3" spans="1:12" s="6" customFormat="1" ht="15" customHeight="1" x14ac:dyDescent="0.3">
      <c r="B3" s="21" t="s">
        <v>36</v>
      </c>
      <c r="C3" s="7"/>
      <c r="D3" s="7"/>
      <c r="H3" s="12"/>
      <c r="K3" s="10"/>
      <c r="L3" s="10"/>
    </row>
    <row r="4" spans="1:12" s="6" customFormat="1" ht="15" customHeight="1" x14ac:dyDescent="0.3">
      <c r="B4" s="22" t="s">
        <v>35</v>
      </c>
      <c r="C4" s="7"/>
      <c r="D4" s="7"/>
      <c r="H4" s="12"/>
      <c r="K4" s="10"/>
      <c r="L4" s="10"/>
    </row>
    <row r="5" spans="1:12" s="6" customFormat="1" ht="15" customHeight="1" x14ac:dyDescent="0.3">
      <c r="B5" s="22" t="s">
        <v>25</v>
      </c>
      <c r="C5" s="8"/>
      <c r="D5" s="8"/>
      <c r="K5" s="10"/>
      <c r="L5" s="10"/>
    </row>
    <row r="6" spans="1:12" s="6" customFormat="1" ht="6" customHeight="1" x14ac:dyDescent="0.3">
      <c r="B6" s="22"/>
      <c r="C6" s="8"/>
      <c r="D6" s="8"/>
      <c r="K6" s="10"/>
      <c r="L6" s="10"/>
    </row>
    <row r="7" spans="1:12" ht="15" customHeight="1" x14ac:dyDescent="0.25">
      <c r="K7" s="9" t="s">
        <v>0</v>
      </c>
      <c r="L7" s="9">
        <v>9</v>
      </c>
    </row>
    <row r="8" spans="1:12" ht="15" customHeight="1" x14ac:dyDescent="0.25"/>
    <row r="9" spans="1:12" ht="15" customHeight="1" x14ac:dyDescent="0.25"/>
    <row r="10" spans="1:12" ht="15" customHeight="1" x14ac:dyDescent="0.25"/>
    <row r="11" spans="1:12" ht="15" customHeight="1" x14ac:dyDescent="0.25"/>
    <row r="12" spans="1:12" ht="15" customHeight="1" x14ac:dyDescent="0.25"/>
    <row r="13" spans="1:12" ht="15" customHeight="1" x14ac:dyDescent="0.25"/>
    <row r="14" spans="1:12" ht="15" customHeight="1" x14ac:dyDescent="0.25"/>
    <row r="15" spans="1:12" ht="15" customHeight="1" x14ac:dyDescent="0.25"/>
    <row r="16" spans="1:12" ht="15" customHeight="1" x14ac:dyDescent="0.25"/>
    <row r="17" spans="2:10" ht="15" customHeight="1" x14ac:dyDescent="0.25"/>
    <row r="18" spans="2:10" ht="15" customHeight="1" x14ac:dyDescent="0.25"/>
    <row r="19" spans="2:10" ht="15" customHeight="1" x14ac:dyDescent="0.25"/>
    <row r="20" spans="2:10" ht="15" customHeight="1" x14ac:dyDescent="0.25"/>
    <row r="21" spans="2:10" ht="15" customHeight="1" x14ac:dyDescent="0.25"/>
    <row r="22" spans="2:10" ht="15" customHeight="1" x14ac:dyDescent="0.25"/>
    <row r="23" spans="2:10" x14ac:dyDescent="0.25"/>
    <row r="24" spans="2:10" ht="12" customHeight="1" x14ac:dyDescent="0.25">
      <c r="B24" s="13"/>
      <c r="C24" s="13"/>
      <c r="D24" s="13"/>
      <c r="E24" s="13"/>
      <c r="F24" s="13"/>
      <c r="G24" s="13"/>
      <c r="H24" s="13"/>
      <c r="I24" s="13"/>
      <c r="J24" s="13"/>
    </row>
    <row r="25" spans="2:10" ht="12" customHeight="1" x14ac:dyDescent="0.25">
      <c r="B25" s="54" t="s">
        <v>22</v>
      </c>
      <c r="C25" s="54"/>
      <c r="D25" s="54"/>
    </row>
    <row r="26" spans="2:10" ht="12" customHeight="1" x14ac:dyDescent="0.25">
      <c r="B26" s="56" t="s">
        <v>23</v>
      </c>
      <c r="C26" s="56"/>
      <c r="D26" s="56"/>
      <c r="E26" s="56"/>
      <c r="F26" s="56"/>
      <c r="G26" s="56"/>
      <c r="H26" s="56"/>
      <c r="I26" s="56"/>
      <c r="J26" s="56"/>
    </row>
    <row r="27" spans="2:10" ht="12" customHeight="1" x14ac:dyDescent="0.25">
      <c r="B27" s="56"/>
      <c r="C27" s="56"/>
      <c r="D27" s="56"/>
      <c r="E27" s="56"/>
      <c r="F27" s="56"/>
      <c r="G27" s="56"/>
      <c r="H27" s="56"/>
      <c r="I27" s="56"/>
      <c r="J27" s="56"/>
    </row>
    <row r="28" spans="2:10" ht="15" customHeight="1" x14ac:dyDescent="0.25">
      <c r="B28" s="55" t="s">
        <v>33</v>
      </c>
      <c r="C28" s="55" t="s">
        <v>37</v>
      </c>
      <c r="D28" s="55"/>
    </row>
    <row r="29" spans="2:10" ht="15" customHeight="1" x14ac:dyDescent="0.25"/>
  </sheetData>
  <mergeCells count="1">
    <mergeCell ref="B26:J27"/>
  </mergeCells>
  <dataValidations disablePrompts="1" count="1">
    <dataValidation type="whole" allowBlank="1" showInputMessage="1" showErrorMessage="1" sqref="L7" xr:uid="{00000000-0002-0000-0000-000000000000}">
      <formula1>1</formula1>
      <formula2>166</formula2>
    </dataValidation>
  </dataValidations>
  <hyperlinks>
    <hyperlink ref="J1" location="Cuadro!A1" display="Ver cuadro" xr:uid="{00000000-0004-0000-0000-000000000000}"/>
    <hyperlink ref="J2" location="glosario!A1" display="Ir al glosario" xr:uid="{00000000-0004-0000-0000-000001000000}"/>
    <hyperlink ref="B26" r:id="rId1" xr:uid="{38F5CA82-36D4-41FC-8646-75BB14BC4722}"/>
  </hyperlinks>
  <printOptions horizontalCentered="1"/>
  <pageMargins left="0.23622047244094491" right="0.23622047244094491" top="0.74803149606299213" bottom="0.74803149606299213" header="0.31496062992125984" footer="0.31496062992125984"/>
  <pageSetup scale="95" orientation="portrait" horizontalDpi="1200" verticalDpi="12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Scroll Bar 1">
              <controlPr defaultSize="0" autoPict="0" altText="Barra de desplazamiento">
                <anchor moveWithCells="1">
                  <from>
                    <xdr:col>0</xdr:col>
                    <xdr:colOff>180975</xdr:colOff>
                    <xdr:row>22</xdr:row>
                    <xdr:rowOff>28575</xdr:rowOff>
                  </from>
                  <to>
                    <xdr:col>9</xdr:col>
                    <xdr:colOff>752475</xdr:colOff>
                    <xdr:row>23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F280"/>
  <sheetViews>
    <sheetView showGridLines="0" showRowColHeaders="0" workbookViewId="0"/>
  </sheetViews>
  <sheetFormatPr baseColWidth="10" defaultColWidth="0" defaultRowHeight="16.5" zeroHeight="1" x14ac:dyDescent="0.3"/>
  <cols>
    <col min="1" max="1" width="2.7109375" customWidth="1"/>
    <col min="2" max="2" width="16.28515625" style="6" customWidth="1"/>
    <col min="3" max="3" width="15.7109375" style="6" customWidth="1"/>
    <col min="4" max="4" width="70.7109375" style="6" customWidth="1"/>
    <col min="5" max="5" width="2.7109375" customWidth="1"/>
    <col min="6" max="6" width="0" hidden="1" customWidth="1"/>
    <col min="7" max="16384" width="11.42578125" hidden="1"/>
  </cols>
  <sheetData>
    <row r="1" spans="2:4" ht="15" customHeight="1" x14ac:dyDescent="0.3">
      <c r="D1" s="15" t="s">
        <v>6</v>
      </c>
    </row>
    <row r="2" spans="2:4" ht="15" customHeight="1" x14ac:dyDescent="0.25">
      <c r="B2" s="21" t="s">
        <v>29</v>
      </c>
      <c r="C2" s="21"/>
      <c r="D2" s="21"/>
    </row>
    <row r="3" spans="2:4" ht="15" customHeight="1" x14ac:dyDescent="0.25">
      <c r="B3" s="21" t="s">
        <v>36</v>
      </c>
      <c r="C3" s="21"/>
      <c r="D3"/>
    </row>
    <row r="4" spans="2:4" ht="15" customHeight="1" x14ac:dyDescent="0.25">
      <c r="B4" s="22" t="s">
        <v>35</v>
      </c>
      <c r="C4" s="21"/>
      <c r="D4"/>
    </row>
    <row r="5" spans="2:4" ht="15" customHeight="1" x14ac:dyDescent="0.25">
      <c r="B5" s="22" t="s">
        <v>25</v>
      </c>
      <c r="C5" s="22"/>
      <c r="D5"/>
    </row>
    <row r="6" spans="2:4" ht="6" customHeight="1" x14ac:dyDescent="0.25">
      <c r="B6" s="8"/>
      <c r="C6" s="8"/>
      <c r="D6" s="8"/>
    </row>
    <row r="7" spans="2:4" ht="15" customHeight="1" x14ac:dyDescent="0.3">
      <c r="B7" s="49" t="s">
        <v>3</v>
      </c>
      <c r="C7" s="49" t="s">
        <v>9</v>
      </c>
      <c r="D7" s="49" t="s">
        <v>32</v>
      </c>
    </row>
    <row r="8" spans="2:4" ht="15" customHeight="1" x14ac:dyDescent="0.3">
      <c r="B8" s="31">
        <v>2003</v>
      </c>
      <c r="C8" s="32" t="s">
        <v>34</v>
      </c>
      <c r="D8" s="41">
        <v>0.771062587621</v>
      </c>
    </row>
    <row r="9" spans="2:4" ht="15" customHeight="1" x14ac:dyDescent="0.3">
      <c r="B9" s="31">
        <v>2003</v>
      </c>
      <c r="C9" s="32" t="s">
        <v>11</v>
      </c>
      <c r="D9" s="41">
        <v>0.53676710645100001</v>
      </c>
    </row>
    <row r="10" spans="2:4" ht="15" customHeight="1" x14ac:dyDescent="0.3">
      <c r="B10" s="31">
        <v>2003</v>
      </c>
      <c r="C10" s="32" t="s">
        <v>21</v>
      </c>
      <c r="D10" s="41">
        <v>1.5065967621130001</v>
      </c>
    </row>
    <row r="11" spans="2:4" ht="15" customHeight="1" x14ac:dyDescent="0.3">
      <c r="B11" s="31">
        <v>2003</v>
      </c>
      <c r="C11" s="32" t="s">
        <v>12</v>
      </c>
      <c r="D11" s="41">
        <v>0.112346603677</v>
      </c>
    </row>
    <row r="12" spans="2:4" ht="15" customHeight="1" x14ac:dyDescent="0.3">
      <c r="B12" s="31">
        <v>2003</v>
      </c>
      <c r="C12" s="32" t="s">
        <v>13</v>
      </c>
      <c r="D12" s="41">
        <v>0.27270457644399998</v>
      </c>
    </row>
    <row r="13" spans="2:4" ht="15" customHeight="1" x14ac:dyDescent="0.3">
      <c r="B13" s="31">
        <v>2003</v>
      </c>
      <c r="C13" s="32" t="s">
        <v>14</v>
      </c>
      <c r="D13" s="41">
        <v>0.83251714005900002</v>
      </c>
    </row>
    <row r="14" spans="2:4" ht="15" customHeight="1" x14ac:dyDescent="0.3">
      <c r="B14" s="31">
        <v>2003</v>
      </c>
      <c r="C14" s="32" t="s">
        <v>15</v>
      </c>
      <c r="D14" s="41">
        <v>0.71248871732899999</v>
      </c>
    </row>
    <row r="15" spans="2:4" ht="15" customHeight="1" x14ac:dyDescent="0.3">
      <c r="B15" s="31">
        <v>2003</v>
      </c>
      <c r="C15" s="32" t="s">
        <v>16</v>
      </c>
      <c r="D15" s="41">
        <v>0.99383534020999997</v>
      </c>
    </row>
    <row r="16" spans="2:4" ht="15" customHeight="1" x14ac:dyDescent="0.3">
      <c r="B16" s="31">
        <v>2003</v>
      </c>
      <c r="C16" s="32" t="s">
        <v>17</v>
      </c>
      <c r="D16" s="41">
        <v>1.2991876476349999</v>
      </c>
    </row>
    <row r="17" spans="2:4" ht="15" customHeight="1" x14ac:dyDescent="0.3">
      <c r="B17" s="31">
        <v>2003</v>
      </c>
      <c r="C17" s="32" t="s">
        <v>18</v>
      </c>
      <c r="D17" s="41">
        <v>2.889324191969</v>
      </c>
    </row>
    <row r="18" spans="2:4" ht="15" customHeight="1" x14ac:dyDescent="0.3">
      <c r="B18" s="31">
        <v>2003</v>
      </c>
      <c r="C18" s="32" t="s">
        <v>19</v>
      </c>
      <c r="D18" s="41">
        <v>2.9584605634619998</v>
      </c>
    </row>
    <row r="19" spans="2:4" ht="15" customHeight="1" x14ac:dyDescent="0.3">
      <c r="B19" s="31">
        <v>2003</v>
      </c>
      <c r="C19" s="32" t="s">
        <v>20</v>
      </c>
      <c r="D19" s="41">
        <v>3.2878185554349999</v>
      </c>
    </row>
    <row r="20" spans="2:4" ht="15" customHeight="1" x14ac:dyDescent="0.3">
      <c r="B20" s="31">
        <v>2004</v>
      </c>
      <c r="C20" s="32" t="s">
        <v>34</v>
      </c>
      <c r="D20" s="41">
        <v>0.21196288790100001</v>
      </c>
    </row>
    <row r="21" spans="2:4" ht="15" customHeight="1" x14ac:dyDescent="0.3">
      <c r="B21" s="31">
        <v>2004</v>
      </c>
      <c r="C21" s="32" t="s">
        <v>11</v>
      </c>
      <c r="D21" s="41">
        <v>0.71398025398300002</v>
      </c>
    </row>
    <row r="22" spans="2:4" ht="15" customHeight="1" x14ac:dyDescent="0.3">
      <c r="B22" s="31">
        <v>2004</v>
      </c>
      <c r="C22" s="32" t="s">
        <v>21</v>
      </c>
      <c r="D22" s="41">
        <v>1.344290946953</v>
      </c>
    </row>
    <row r="23" spans="2:4" ht="15" customHeight="1" x14ac:dyDescent="0.3">
      <c r="B23" s="31">
        <v>2004</v>
      </c>
      <c r="C23" s="32" t="s">
        <v>12</v>
      </c>
      <c r="D23" s="41">
        <v>0.51596229291700002</v>
      </c>
    </row>
    <row r="24" spans="2:4" ht="15" customHeight="1" x14ac:dyDescent="0.3">
      <c r="B24" s="31">
        <v>2004</v>
      </c>
      <c r="C24" s="32" t="s">
        <v>13</v>
      </c>
      <c r="D24" s="41">
        <v>0.21475187326799999</v>
      </c>
    </row>
    <row r="25" spans="2:4" ht="15" customHeight="1" x14ac:dyDescent="0.3">
      <c r="B25" s="31">
        <v>2004</v>
      </c>
      <c r="C25" s="32" t="s">
        <v>14</v>
      </c>
      <c r="D25" s="41">
        <v>4.2764442295000003E-2</v>
      </c>
    </row>
    <row r="26" spans="2:4" ht="15" customHeight="1" x14ac:dyDescent="0.3">
      <c r="B26" s="31">
        <v>2004</v>
      </c>
      <c r="C26" s="32" t="s">
        <v>15</v>
      </c>
      <c r="D26" s="41">
        <v>0.50666567502600002</v>
      </c>
    </row>
    <row r="27" spans="2:4" ht="15" customHeight="1" x14ac:dyDescent="0.3">
      <c r="B27" s="31">
        <v>2004</v>
      </c>
      <c r="C27" s="32" t="s">
        <v>16</v>
      </c>
      <c r="D27" s="41">
        <v>0.92129483293900005</v>
      </c>
    </row>
    <row r="28" spans="2:4" ht="15" customHeight="1" x14ac:dyDescent="0.3">
      <c r="B28" s="31">
        <v>2004</v>
      </c>
      <c r="C28" s="32" t="s">
        <v>17</v>
      </c>
      <c r="D28" s="41">
        <v>1.8137701504179999</v>
      </c>
    </row>
    <row r="29" spans="2:4" ht="15" customHeight="1" x14ac:dyDescent="0.3">
      <c r="B29" s="31">
        <v>2004</v>
      </c>
      <c r="C29" s="32" t="s">
        <v>18</v>
      </c>
      <c r="D29" s="41">
        <v>3.8646040570440001</v>
      </c>
    </row>
    <row r="30" spans="2:4" ht="15" customHeight="1" x14ac:dyDescent="0.3">
      <c r="B30" s="31">
        <v>2004</v>
      </c>
      <c r="C30" s="32" t="s">
        <v>19</v>
      </c>
      <c r="D30" s="41">
        <v>3.7149285090080002</v>
      </c>
    </row>
    <row r="31" spans="2:4" ht="15" customHeight="1" x14ac:dyDescent="0.3">
      <c r="B31" s="31">
        <v>2004</v>
      </c>
      <c r="C31" s="32" t="s">
        <v>20</v>
      </c>
      <c r="D31" s="41">
        <v>4.2290314783470002</v>
      </c>
    </row>
    <row r="32" spans="2:4" ht="15" customHeight="1" x14ac:dyDescent="0.3">
      <c r="B32" s="31">
        <v>2005</v>
      </c>
      <c r="C32" s="32" t="s">
        <v>34</v>
      </c>
      <c r="D32" s="41">
        <v>0.50394684029699999</v>
      </c>
    </row>
    <row r="33" spans="2:4" ht="15" customHeight="1" x14ac:dyDescent="0.3">
      <c r="B33" s="31">
        <v>2005</v>
      </c>
      <c r="C33" s="32" t="s">
        <v>11</v>
      </c>
      <c r="D33" s="41">
        <v>1.0301922133529999</v>
      </c>
    </row>
    <row r="34" spans="2:4" ht="15" customHeight="1" x14ac:dyDescent="0.3">
      <c r="B34" s="31">
        <v>2005</v>
      </c>
      <c r="C34" s="32" t="s">
        <v>21</v>
      </c>
      <c r="D34" s="41">
        <v>1.419078624627</v>
      </c>
    </row>
    <row r="35" spans="2:4" ht="15" customHeight="1" x14ac:dyDescent="0.3">
      <c r="B35" s="31">
        <v>2005</v>
      </c>
      <c r="C35" s="32" t="s">
        <v>12</v>
      </c>
      <c r="D35" s="41">
        <v>0.47005307050799999</v>
      </c>
    </row>
    <row r="36" spans="2:4" ht="15" customHeight="1" x14ac:dyDescent="0.3">
      <c r="B36" s="31">
        <v>2005</v>
      </c>
      <c r="C36" s="32" t="s">
        <v>13</v>
      </c>
      <c r="D36" s="41">
        <v>0.71622887214099995</v>
      </c>
    </row>
    <row r="37" spans="2:4" ht="15" customHeight="1" x14ac:dyDescent="0.3">
      <c r="B37" s="31">
        <v>2005</v>
      </c>
      <c r="C37" s="32" t="s">
        <v>14</v>
      </c>
      <c r="D37" s="41">
        <v>0.36034428934599999</v>
      </c>
    </row>
    <row r="38" spans="2:4" ht="15" customHeight="1" x14ac:dyDescent="0.3">
      <c r="B38" s="31">
        <v>2005</v>
      </c>
      <c r="C38" s="32" t="s">
        <v>15</v>
      </c>
      <c r="D38" s="41">
        <v>0.501271016367</v>
      </c>
    </row>
    <row r="39" spans="2:4" ht="15" customHeight="1" x14ac:dyDescent="0.3">
      <c r="B39" s="31">
        <v>2005</v>
      </c>
      <c r="C39" s="32" t="s">
        <v>16</v>
      </c>
      <c r="D39" s="41">
        <v>0.52267760781299999</v>
      </c>
    </row>
    <row r="40" spans="2:4" ht="15" customHeight="1" x14ac:dyDescent="0.3">
      <c r="B40" s="31">
        <v>2005</v>
      </c>
      <c r="C40" s="32" t="s">
        <v>17</v>
      </c>
      <c r="D40" s="41">
        <v>1.399455915801</v>
      </c>
    </row>
    <row r="41" spans="2:4" ht="15" customHeight="1" x14ac:dyDescent="0.3">
      <c r="B41" s="31">
        <v>2005</v>
      </c>
      <c r="C41" s="32" t="s">
        <v>18</v>
      </c>
      <c r="D41" s="41">
        <v>3.065602283369</v>
      </c>
    </row>
    <row r="42" spans="2:4" ht="15" customHeight="1" x14ac:dyDescent="0.3">
      <c r="B42" s="31">
        <v>2005</v>
      </c>
      <c r="C42" s="32" t="s">
        <v>19</v>
      </c>
      <c r="D42" s="41">
        <v>3.0682781072999998</v>
      </c>
    </row>
    <row r="43" spans="2:4" ht="15" customHeight="1" x14ac:dyDescent="0.3">
      <c r="B43" s="31">
        <v>2005</v>
      </c>
      <c r="C43" s="32" t="s">
        <v>20</v>
      </c>
      <c r="D43" s="41">
        <v>3.853186460331</v>
      </c>
    </row>
    <row r="44" spans="2:4" ht="15" customHeight="1" x14ac:dyDescent="0.3">
      <c r="B44" s="31">
        <v>2006</v>
      </c>
      <c r="C44" s="32" t="s">
        <v>34</v>
      </c>
      <c r="D44" s="41">
        <v>0.46034268046499999</v>
      </c>
    </row>
    <row r="45" spans="2:4" ht="15" customHeight="1" x14ac:dyDescent="0.3">
      <c r="B45" s="31">
        <v>2006</v>
      </c>
      <c r="C45" s="32" t="s">
        <v>11</v>
      </c>
      <c r="D45" s="41">
        <v>0.81075278052099997</v>
      </c>
    </row>
    <row r="46" spans="2:4" ht="15" customHeight="1" x14ac:dyDescent="0.3">
      <c r="B46" s="31">
        <v>2006</v>
      </c>
      <c r="C46" s="32" t="s">
        <v>21</v>
      </c>
      <c r="D46" s="41">
        <v>0.97393395456700005</v>
      </c>
    </row>
    <row r="47" spans="2:4" ht="15" customHeight="1" x14ac:dyDescent="0.3">
      <c r="B47" s="31">
        <v>2006</v>
      </c>
      <c r="C47" s="32" t="s">
        <v>12</v>
      </c>
      <c r="D47" s="41">
        <v>-0.378752093442</v>
      </c>
    </row>
    <row r="48" spans="2:4" ht="15" customHeight="1" x14ac:dyDescent="0.3">
      <c r="B48" s="31">
        <v>2006</v>
      </c>
      <c r="C48" s="32" t="s">
        <v>13</v>
      </c>
      <c r="D48" s="41">
        <v>-0.14170996693400001</v>
      </c>
    </row>
    <row r="49" spans="2:4" ht="15" customHeight="1" x14ac:dyDescent="0.3">
      <c r="B49" s="31">
        <v>2006</v>
      </c>
      <c r="C49" s="32" t="s">
        <v>14</v>
      </c>
      <c r="D49" s="41">
        <v>-3.4353931377999997E-2</v>
      </c>
    </row>
    <row r="50" spans="2:4" ht="15" customHeight="1" x14ac:dyDescent="0.3">
      <c r="B50" s="31">
        <v>2006</v>
      </c>
      <c r="C50" s="32" t="s">
        <v>15</v>
      </c>
      <c r="D50" s="41">
        <v>0.41224717653699999</v>
      </c>
    </row>
    <row r="51" spans="2:4" ht="15" customHeight="1" x14ac:dyDescent="0.3">
      <c r="B51" s="31">
        <v>2006</v>
      </c>
      <c r="C51" s="32" t="s">
        <v>16</v>
      </c>
      <c r="D51" s="41">
        <v>0.49040237042099999</v>
      </c>
    </row>
    <row r="52" spans="2:4" ht="15" customHeight="1" x14ac:dyDescent="0.3">
      <c r="B52" s="31">
        <v>2006</v>
      </c>
      <c r="C52" s="32" t="s">
        <v>17</v>
      </c>
      <c r="D52" s="41">
        <v>1.4875252286680001</v>
      </c>
    </row>
    <row r="53" spans="2:4" ht="15" customHeight="1" x14ac:dyDescent="0.3">
      <c r="B53" s="31">
        <v>2006</v>
      </c>
      <c r="C53" s="32" t="s">
        <v>18</v>
      </c>
      <c r="D53" s="41">
        <v>3.7428608236350001</v>
      </c>
    </row>
    <row r="54" spans="2:4" ht="15" customHeight="1" x14ac:dyDescent="0.3">
      <c r="B54" s="31">
        <v>2006</v>
      </c>
      <c r="C54" s="32" t="s">
        <v>19</v>
      </c>
      <c r="D54" s="41">
        <v>3.4834886417319999</v>
      </c>
    </row>
    <row r="55" spans="2:4" ht="15" customHeight="1" x14ac:dyDescent="0.3">
      <c r="B55" s="31">
        <v>2006</v>
      </c>
      <c r="C55" s="32" t="s">
        <v>20</v>
      </c>
      <c r="D55" s="41">
        <v>3.8880061837080002</v>
      </c>
    </row>
    <row r="56" spans="2:4" ht="15" customHeight="1" x14ac:dyDescent="0.3">
      <c r="B56" s="31">
        <v>2007</v>
      </c>
      <c r="C56" s="32" t="s">
        <v>34</v>
      </c>
      <c r="D56" s="41">
        <v>1.9493725302160001</v>
      </c>
    </row>
    <row r="57" spans="2:4" ht="15" customHeight="1" x14ac:dyDescent="0.3">
      <c r="B57" s="31">
        <v>2007</v>
      </c>
      <c r="C57" s="32" t="s">
        <v>11</v>
      </c>
      <c r="D57" s="41">
        <v>2.1304211239890001</v>
      </c>
    </row>
    <row r="58" spans="2:4" ht="15" customHeight="1" x14ac:dyDescent="0.3">
      <c r="B58" s="31">
        <v>2007</v>
      </c>
      <c r="C58" s="32" t="s">
        <v>21</v>
      </c>
      <c r="D58" s="41">
        <v>2.102313123129</v>
      </c>
    </row>
    <row r="59" spans="2:4" ht="15" customHeight="1" x14ac:dyDescent="0.3">
      <c r="B59" s="31">
        <v>2007</v>
      </c>
      <c r="C59" s="32" t="s">
        <v>12</v>
      </c>
      <c r="D59" s="41">
        <v>1.0168482663980001</v>
      </c>
    </row>
    <row r="60" spans="2:4" ht="15" customHeight="1" x14ac:dyDescent="0.3">
      <c r="B60" s="31">
        <v>2007</v>
      </c>
      <c r="C60" s="32" t="s">
        <v>13</v>
      </c>
      <c r="D60" s="41">
        <v>0.53735883996599998</v>
      </c>
    </row>
    <row r="61" spans="2:4" ht="15" customHeight="1" x14ac:dyDescent="0.3">
      <c r="B61" s="31">
        <v>2007</v>
      </c>
      <c r="C61" s="32" t="s">
        <v>14</v>
      </c>
      <c r="D61" s="41">
        <v>0.62002943073000005</v>
      </c>
    </row>
    <row r="62" spans="2:4" ht="15" customHeight="1" x14ac:dyDescent="0.3">
      <c r="B62" s="31">
        <v>2007</v>
      </c>
      <c r="C62" s="32" t="s">
        <v>15</v>
      </c>
      <c r="D62" s="41">
        <v>1.187149683371</v>
      </c>
    </row>
    <row r="63" spans="2:4" ht="15" customHeight="1" x14ac:dyDescent="0.3">
      <c r="B63" s="31">
        <v>2007</v>
      </c>
      <c r="C63" s="32" t="s">
        <v>16</v>
      </c>
      <c r="D63" s="41">
        <v>1.4426018088320001</v>
      </c>
    </row>
    <row r="64" spans="2:4" ht="15" customHeight="1" x14ac:dyDescent="0.3">
      <c r="B64" s="31">
        <v>2007</v>
      </c>
      <c r="C64" s="32" t="s">
        <v>17</v>
      </c>
      <c r="D64" s="41">
        <v>2.5446007837170002</v>
      </c>
    </row>
    <row r="65" spans="2:4" ht="15" customHeight="1" x14ac:dyDescent="0.3">
      <c r="B65" s="31">
        <v>2007</v>
      </c>
      <c r="C65" s="32" t="s">
        <v>18</v>
      </c>
      <c r="D65" s="41">
        <v>4.0649129478679997</v>
      </c>
    </row>
    <row r="66" spans="2:4" ht="15" customHeight="1" x14ac:dyDescent="0.3">
      <c r="B66" s="31">
        <v>2007</v>
      </c>
      <c r="C66" s="32" t="s">
        <v>19</v>
      </c>
      <c r="D66" s="41">
        <v>3.6689208181090001</v>
      </c>
    </row>
    <row r="67" spans="2:4" ht="15" customHeight="1" x14ac:dyDescent="0.3">
      <c r="B67" s="31">
        <v>2007</v>
      </c>
      <c r="C67" s="32" t="s">
        <v>20</v>
      </c>
      <c r="D67" s="41">
        <v>4.2004927167210004</v>
      </c>
    </row>
    <row r="68" spans="2:4" ht="15" customHeight="1" x14ac:dyDescent="0.3">
      <c r="B68" s="31">
        <v>2008</v>
      </c>
      <c r="C68" s="32" t="s">
        <v>34</v>
      </c>
      <c r="D68" s="41">
        <v>0.723562593719</v>
      </c>
    </row>
    <row r="69" spans="2:4" ht="15" customHeight="1" x14ac:dyDescent="0.3">
      <c r="B69" s="31">
        <v>2008</v>
      </c>
      <c r="C69" s="32" t="s">
        <v>11</v>
      </c>
      <c r="D69" s="41">
        <v>0.95681632458800003</v>
      </c>
    </row>
    <row r="70" spans="2:4" ht="15" customHeight="1" x14ac:dyDescent="0.3">
      <c r="B70" s="31">
        <v>2008</v>
      </c>
      <c r="C70" s="32" t="s">
        <v>21</v>
      </c>
      <c r="D70" s="41">
        <v>1.7287751005609999</v>
      </c>
    </row>
    <row r="71" spans="2:4" ht="15" customHeight="1" x14ac:dyDescent="0.3">
      <c r="B71" s="31">
        <v>2008</v>
      </c>
      <c r="C71" s="32" t="s">
        <v>12</v>
      </c>
      <c r="D71" s="41">
        <v>1.2043508961230001</v>
      </c>
    </row>
    <row r="72" spans="2:4" ht="15" customHeight="1" x14ac:dyDescent="0.3">
      <c r="B72" s="31">
        <v>2008</v>
      </c>
      <c r="C72" s="32" t="s">
        <v>13</v>
      </c>
      <c r="D72" s="41">
        <v>1.544710931984</v>
      </c>
    </row>
    <row r="73" spans="2:4" ht="15" customHeight="1" x14ac:dyDescent="0.3">
      <c r="B73" s="31">
        <v>2008</v>
      </c>
      <c r="C73" s="32" t="s">
        <v>14</v>
      </c>
      <c r="D73" s="41">
        <v>1.8898312480670001</v>
      </c>
    </row>
    <row r="74" spans="2:4" ht="15" customHeight="1" x14ac:dyDescent="0.3">
      <c r="B74" s="31">
        <v>2008</v>
      </c>
      <c r="C74" s="32" t="s">
        <v>15</v>
      </c>
      <c r="D74" s="41">
        <v>2.2817609863300001</v>
      </c>
    </row>
    <row r="75" spans="2:4" ht="15" customHeight="1" x14ac:dyDescent="0.3">
      <c r="B75" s="31">
        <v>2008</v>
      </c>
      <c r="C75" s="32" t="s">
        <v>16</v>
      </c>
      <c r="D75" s="41">
        <v>2.507874296867</v>
      </c>
    </row>
    <row r="76" spans="2:4" ht="15" customHeight="1" x14ac:dyDescent="0.3">
      <c r="B76" s="31">
        <v>2008</v>
      </c>
      <c r="C76" s="32" t="s">
        <v>17</v>
      </c>
      <c r="D76" s="41">
        <v>2.7554088684020002</v>
      </c>
    </row>
    <row r="77" spans="2:4" ht="15" customHeight="1" x14ac:dyDescent="0.3">
      <c r="B77" s="31">
        <v>2008</v>
      </c>
      <c r="C77" s="32" t="s">
        <v>18</v>
      </c>
      <c r="D77" s="41">
        <v>4.614298295027</v>
      </c>
    </row>
    <row r="78" spans="2:4" ht="15" customHeight="1" x14ac:dyDescent="0.3">
      <c r="B78" s="31">
        <v>2008</v>
      </c>
      <c r="C78" s="32" t="s">
        <v>19</v>
      </c>
      <c r="D78" s="41">
        <v>5.2918448466000001</v>
      </c>
    </row>
    <row r="79" spans="2:4" ht="15" customHeight="1" x14ac:dyDescent="0.3">
      <c r="B79" s="31">
        <v>2008</v>
      </c>
      <c r="C79" s="32" t="s">
        <v>20</v>
      </c>
      <c r="D79" s="41">
        <v>6.3002308735910004</v>
      </c>
    </row>
    <row r="80" spans="2:4" ht="15" customHeight="1" x14ac:dyDescent="0.3">
      <c r="B80" s="31">
        <v>2009</v>
      </c>
      <c r="C80" s="32" t="s">
        <v>34</v>
      </c>
      <c r="D80" s="41">
        <v>0.36049080487200003</v>
      </c>
    </row>
    <row r="81" spans="2:4" ht="15" customHeight="1" x14ac:dyDescent="0.3">
      <c r="B81" s="31">
        <v>2009</v>
      </c>
      <c r="C81" s="32" t="s">
        <v>11</v>
      </c>
      <c r="D81" s="41">
        <v>0.43587294005299998</v>
      </c>
    </row>
    <row r="82" spans="2:4" ht="15" customHeight="1" x14ac:dyDescent="0.3">
      <c r="B82" s="31">
        <v>2009</v>
      </c>
      <c r="C82" s="32" t="s">
        <v>21</v>
      </c>
      <c r="D82" s="41">
        <v>1.6322844518749999</v>
      </c>
    </row>
    <row r="83" spans="2:4" ht="15" customHeight="1" x14ac:dyDescent="0.3">
      <c r="B83" s="31">
        <v>2009</v>
      </c>
      <c r="C83" s="32" t="s">
        <v>12</v>
      </c>
      <c r="D83" s="41">
        <v>1.1814843563420001</v>
      </c>
    </row>
    <row r="84" spans="2:4" ht="15" customHeight="1" x14ac:dyDescent="0.3">
      <c r="B84" s="31">
        <v>2009</v>
      </c>
      <c r="C84" s="32" t="s">
        <v>13</v>
      </c>
      <c r="D84" s="41">
        <v>1.4874910437069999</v>
      </c>
    </row>
    <row r="85" spans="2:4" ht="15" customHeight="1" x14ac:dyDescent="0.3">
      <c r="B85" s="31">
        <v>2009</v>
      </c>
      <c r="C85" s="32" t="s">
        <v>14</v>
      </c>
      <c r="D85" s="41">
        <v>1.380015524242</v>
      </c>
    </row>
    <row r="86" spans="2:4" ht="15" customHeight="1" x14ac:dyDescent="0.3">
      <c r="B86" s="31">
        <v>2009</v>
      </c>
      <c r="C86" s="32" t="s">
        <v>15</v>
      </c>
      <c r="D86" s="41">
        <v>1.547199665632</v>
      </c>
    </row>
    <row r="87" spans="2:4" ht="15" customHeight="1" x14ac:dyDescent="0.3">
      <c r="B87" s="31">
        <v>2009</v>
      </c>
      <c r="C87" s="32" t="s">
        <v>16</v>
      </c>
      <c r="D87" s="41">
        <v>2.035317649869</v>
      </c>
    </row>
    <row r="88" spans="2:4" ht="15" customHeight="1" x14ac:dyDescent="0.3">
      <c r="B88" s="31">
        <v>2009</v>
      </c>
      <c r="C88" s="32" t="s">
        <v>17</v>
      </c>
      <c r="D88" s="41">
        <v>2.841384045856</v>
      </c>
    </row>
    <row r="89" spans="2:4" ht="15" customHeight="1" x14ac:dyDescent="0.3">
      <c r="B89" s="31">
        <v>2009</v>
      </c>
      <c r="C89" s="32" t="s">
        <v>18</v>
      </c>
      <c r="D89" s="41">
        <v>4.16840816814</v>
      </c>
    </row>
    <row r="90" spans="2:4" ht="15" customHeight="1" x14ac:dyDescent="0.3">
      <c r="B90" s="31">
        <v>2009</v>
      </c>
      <c r="C90" s="32" t="s">
        <v>19</v>
      </c>
      <c r="D90" s="41">
        <v>4.3706711249110004</v>
      </c>
    </row>
    <row r="91" spans="2:4" ht="15" customHeight="1" x14ac:dyDescent="0.3">
      <c r="B91" s="31">
        <v>2009</v>
      </c>
      <c r="C91" s="32" t="s">
        <v>20</v>
      </c>
      <c r="D91" s="41">
        <v>4.4505314067350001</v>
      </c>
    </row>
    <row r="92" spans="2:4" ht="15" customHeight="1" x14ac:dyDescent="0.3">
      <c r="B92" s="31">
        <v>2010</v>
      </c>
      <c r="C92" s="32" t="s">
        <v>34</v>
      </c>
      <c r="D92" s="41">
        <v>2.4423531765600002</v>
      </c>
    </row>
    <row r="93" spans="2:4" ht="15" customHeight="1" x14ac:dyDescent="0.3">
      <c r="B93" s="31">
        <v>2010</v>
      </c>
      <c r="C93" s="32" t="s">
        <v>11</v>
      </c>
      <c r="D93" s="41">
        <v>2.9253931845630001</v>
      </c>
    </row>
    <row r="94" spans="2:4" ht="15" customHeight="1" x14ac:dyDescent="0.3">
      <c r="B94" s="31">
        <v>2010</v>
      </c>
      <c r="C94" s="32" t="s">
        <v>21</v>
      </c>
      <c r="D94" s="41">
        <v>3.7464182869239999</v>
      </c>
    </row>
    <row r="95" spans="2:4" ht="15" customHeight="1" x14ac:dyDescent="0.3">
      <c r="B95" s="31">
        <v>2010</v>
      </c>
      <c r="C95" s="32" t="s">
        <v>12</v>
      </c>
      <c r="D95" s="41">
        <v>2.6124175580759998</v>
      </c>
    </row>
    <row r="96" spans="2:4" ht="15" customHeight="1" x14ac:dyDescent="0.3">
      <c r="B96" s="31">
        <v>2010</v>
      </c>
      <c r="C96" s="32" t="s">
        <v>13</v>
      </c>
      <c r="D96" s="41">
        <v>2.6016992147029998</v>
      </c>
    </row>
    <row r="97" spans="2:4" ht="15" customHeight="1" x14ac:dyDescent="0.3">
      <c r="B97" s="31">
        <v>2010</v>
      </c>
      <c r="C97" s="32" t="s">
        <v>14</v>
      </c>
      <c r="D97" s="41">
        <v>1.829263935633</v>
      </c>
    </row>
    <row r="98" spans="2:4" ht="15" customHeight="1" x14ac:dyDescent="0.3">
      <c r="B98" s="31">
        <v>2010</v>
      </c>
      <c r="C98" s="32" t="s">
        <v>15</v>
      </c>
      <c r="D98" s="41">
        <v>1.9114379014909999</v>
      </c>
    </row>
    <row r="99" spans="2:4" ht="15" customHeight="1" x14ac:dyDescent="0.3">
      <c r="B99" s="31">
        <v>2010</v>
      </c>
      <c r="C99" s="32" t="s">
        <v>16</v>
      </c>
      <c r="D99" s="41">
        <v>1.935018256912</v>
      </c>
    </row>
    <row r="100" spans="2:4" ht="15" customHeight="1" x14ac:dyDescent="0.3">
      <c r="B100" s="31">
        <v>2010</v>
      </c>
      <c r="C100" s="32" t="s">
        <v>17</v>
      </c>
      <c r="D100" s="41">
        <v>2.6960206363850001</v>
      </c>
    </row>
    <row r="101" spans="2:4" ht="15" customHeight="1" x14ac:dyDescent="0.3">
      <c r="B101" s="31">
        <v>2010</v>
      </c>
      <c r="C101" s="32" t="s">
        <v>18</v>
      </c>
      <c r="D101" s="41">
        <v>4.9204341643629999</v>
      </c>
    </row>
    <row r="102" spans="2:4" ht="15" customHeight="1" x14ac:dyDescent="0.3">
      <c r="B102" s="31">
        <v>2010</v>
      </c>
      <c r="C102" s="32" t="s">
        <v>19</v>
      </c>
      <c r="D102" s="41">
        <v>5.0333340478909996</v>
      </c>
    </row>
    <row r="103" spans="2:4" ht="15" customHeight="1" x14ac:dyDescent="0.3">
      <c r="B103" s="31">
        <v>2010</v>
      </c>
      <c r="C103" s="32" t="s">
        <v>20</v>
      </c>
      <c r="D103" s="41">
        <v>5.2076857667549996</v>
      </c>
    </row>
    <row r="104" spans="2:4" ht="15" customHeight="1" x14ac:dyDescent="0.3">
      <c r="B104" s="31">
        <v>2011</v>
      </c>
      <c r="C104" s="32" t="s">
        <v>34</v>
      </c>
      <c r="D104" s="41">
        <v>0.74608521071800005</v>
      </c>
    </row>
    <row r="105" spans="2:4" ht="15" customHeight="1" x14ac:dyDescent="0.3">
      <c r="B105" s="31">
        <v>2011</v>
      </c>
      <c r="C105" s="32" t="s">
        <v>11</v>
      </c>
      <c r="D105" s="41">
        <v>1.056153441777</v>
      </c>
    </row>
    <row r="106" spans="2:4" ht="15" customHeight="1" x14ac:dyDescent="0.3">
      <c r="B106" s="31">
        <v>2011</v>
      </c>
      <c r="C106" s="32" t="s">
        <v>21</v>
      </c>
      <c r="D106" s="41">
        <v>1.0400981288419999</v>
      </c>
    </row>
    <row r="107" spans="2:4" ht="15" customHeight="1" x14ac:dyDescent="0.3">
      <c r="B107" s="31">
        <v>2011</v>
      </c>
      <c r="C107" s="32" t="s">
        <v>12</v>
      </c>
      <c r="D107" s="41">
        <v>0.42999623730800002</v>
      </c>
    </row>
    <row r="108" spans="2:4" ht="15" customHeight="1" x14ac:dyDescent="0.3">
      <c r="B108" s="31">
        <v>2011</v>
      </c>
      <c r="C108" s="32" t="s">
        <v>13</v>
      </c>
      <c r="D108" s="41">
        <v>0.73906101130900004</v>
      </c>
    </row>
    <row r="109" spans="2:4" ht="15" customHeight="1" x14ac:dyDescent="0.3">
      <c r="B109" s="31">
        <v>2011</v>
      </c>
      <c r="C109" s="32" t="s">
        <v>14</v>
      </c>
      <c r="D109" s="41">
        <v>1.0270531870820001</v>
      </c>
    </row>
    <row r="110" spans="2:4" ht="15" customHeight="1" x14ac:dyDescent="0.3">
      <c r="B110" s="31">
        <v>2011</v>
      </c>
      <c r="C110" s="32" t="s">
        <v>15</v>
      </c>
      <c r="D110" s="41">
        <v>1.3772597004789999</v>
      </c>
    </row>
    <row r="111" spans="2:4" ht="15" customHeight="1" x14ac:dyDescent="0.3">
      <c r="B111" s="31">
        <v>2011</v>
      </c>
      <c r="C111" s="32" t="s">
        <v>16</v>
      </c>
      <c r="D111" s="41">
        <v>1.624110136856</v>
      </c>
    </row>
    <row r="112" spans="2:4" ht="15" customHeight="1" x14ac:dyDescent="0.3">
      <c r="B112" s="31">
        <v>2011</v>
      </c>
      <c r="C112" s="32" t="s">
        <v>17</v>
      </c>
      <c r="D112" s="41">
        <v>1.8147669779610001</v>
      </c>
    </row>
    <row r="113" spans="2:4" ht="15" customHeight="1" x14ac:dyDescent="0.3">
      <c r="B113" s="31">
        <v>2011</v>
      </c>
      <c r="C113" s="32" t="s">
        <v>18</v>
      </c>
      <c r="D113" s="41">
        <v>3.2908523109319998</v>
      </c>
    </row>
    <row r="114" spans="2:4" ht="15" customHeight="1" x14ac:dyDescent="0.3">
      <c r="B114" s="31">
        <v>2011</v>
      </c>
      <c r="C114" s="32" t="s">
        <v>19</v>
      </c>
      <c r="D114" s="41">
        <v>3.6089481984580001</v>
      </c>
    </row>
    <row r="115" spans="2:4" ht="15" customHeight="1" x14ac:dyDescent="0.3">
      <c r="B115" s="31">
        <v>2011</v>
      </c>
      <c r="C115" s="32" t="s">
        <v>20</v>
      </c>
      <c r="D115" s="41">
        <v>4.2150362617579997</v>
      </c>
    </row>
    <row r="116" spans="2:4" ht="15" customHeight="1" x14ac:dyDescent="0.3">
      <c r="B116" s="31">
        <v>2012</v>
      </c>
      <c r="C116" s="32" t="s">
        <v>34</v>
      </c>
      <c r="D116" s="41">
        <v>0.75103990140200005</v>
      </c>
    </row>
    <row r="117" spans="2:4" ht="15" customHeight="1" x14ac:dyDescent="0.3">
      <c r="B117" s="31">
        <v>2012</v>
      </c>
      <c r="C117" s="32" t="s">
        <v>11</v>
      </c>
      <c r="D117" s="41">
        <v>0.70097057464199997</v>
      </c>
    </row>
    <row r="118" spans="2:4" ht="15" customHeight="1" x14ac:dyDescent="0.3">
      <c r="B118" s="31">
        <v>2012</v>
      </c>
      <c r="C118" s="32" t="s">
        <v>21</v>
      </c>
      <c r="D118" s="41">
        <v>0.87813896163899996</v>
      </c>
    </row>
    <row r="119" spans="2:4" ht="15" customHeight="1" x14ac:dyDescent="0.3">
      <c r="B119" s="31">
        <v>2012</v>
      </c>
      <c r="C119" s="32" t="s">
        <v>12</v>
      </c>
      <c r="D119" s="41">
        <v>-0.11939608689</v>
      </c>
    </row>
    <row r="120" spans="2:4" ht="15" customHeight="1" x14ac:dyDescent="0.3">
      <c r="B120" s="31">
        <v>2012</v>
      </c>
      <c r="C120" s="32" t="s">
        <v>13</v>
      </c>
      <c r="D120" s="41">
        <v>3.9477738407000001E-2</v>
      </c>
    </row>
    <row r="121" spans="2:4" ht="15" customHeight="1" x14ac:dyDescent="0.3">
      <c r="B121" s="31">
        <v>2012</v>
      </c>
      <c r="C121" s="32" t="s">
        <v>14</v>
      </c>
      <c r="D121" s="41">
        <v>0.62682945616999997</v>
      </c>
    </row>
    <row r="122" spans="2:4" ht="15" customHeight="1" x14ac:dyDescent="0.3">
      <c r="B122" s="31">
        <v>2012</v>
      </c>
      <c r="C122" s="32" t="s">
        <v>15</v>
      </c>
      <c r="D122" s="41">
        <v>1.036049915267</v>
      </c>
    </row>
    <row r="123" spans="2:4" ht="15" customHeight="1" x14ac:dyDescent="0.3">
      <c r="B123" s="31">
        <v>2012</v>
      </c>
      <c r="C123" s="32" t="s">
        <v>16</v>
      </c>
      <c r="D123" s="41">
        <v>1.543483284548</v>
      </c>
    </row>
    <row r="124" spans="2:4" ht="15" customHeight="1" x14ac:dyDescent="0.3">
      <c r="B124" s="31">
        <v>2012</v>
      </c>
      <c r="C124" s="32" t="s">
        <v>17</v>
      </c>
      <c r="D124" s="41">
        <v>2.1279463873059998</v>
      </c>
    </row>
    <row r="125" spans="2:4" ht="15" customHeight="1" x14ac:dyDescent="0.3">
      <c r="B125" s="31">
        <v>2012</v>
      </c>
      <c r="C125" s="32" t="s">
        <v>18</v>
      </c>
      <c r="D125" s="41">
        <v>3.0561546757050002</v>
      </c>
    </row>
    <row r="126" spans="2:4" ht="15" customHeight="1" x14ac:dyDescent="0.3">
      <c r="B126" s="31">
        <v>2012</v>
      </c>
      <c r="C126" s="32" t="s">
        <v>19</v>
      </c>
      <c r="D126" s="41">
        <v>3.0609690340469999</v>
      </c>
    </row>
    <row r="127" spans="2:4" ht="15" customHeight="1" x14ac:dyDescent="0.3">
      <c r="B127" s="31">
        <v>2012</v>
      </c>
      <c r="C127" s="32" t="s">
        <v>20</v>
      </c>
      <c r="D127" s="41">
        <v>3.1447388692040001</v>
      </c>
    </row>
    <row r="128" spans="2:4" ht="15" customHeight="1" x14ac:dyDescent="0.3">
      <c r="B128" s="31">
        <v>2013</v>
      </c>
      <c r="C128" s="32" t="s">
        <v>34</v>
      </c>
      <c r="D128" s="41">
        <v>0.78321913332500004</v>
      </c>
    </row>
    <row r="129" spans="2:4" ht="15" customHeight="1" x14ac:dyDescent="0.3">
      <c r="B129" s="31">
        <v>2013</v>
      </c>
      <c r="C129" s="32" t="s">
        <v>11</v>
      </c>
      <c r="D129" s="41">
        <v>1.361998469035</v>
      </c>
    </row>
    <row r="130" spans="2:4" ht="15" customHeight="1" x14ac:dyDescent="0.3">
      <c r="B130" s="31">
        <v>2013</v>
      </c>
      <c r="C130" s="32" t="s">
        <v>21</v>
      </c>
      <c r="D130" s="41">
        <v>1.840891693583</v>
      </c>
    </row>
    <row r="131" spans="2:4" ht="15" customHeight="1" x14ac:dyDescent="0.3">
      <c r="B131" s="31">
        <v>2013</v>
      </c>
      <c r="C131" s="32" t="s">
        <v>12</v>
      </c>
      <c r="D131" s="41">
        <v>0.87843766919999999</v>
      </c>
    </row>
    <row r="132" spans="2:4" ht="15" customHeight="1" x14ac:dyDescent="0.3">
      <c r="B132" s="31">
        <v>2013</v>
      </c>
      <c r="C132" s="32" t="s">
        <v>13</v>
      </c>
      <c r="D132" s="41">
        <v>1.028733593473</v>
      </c>
    </row>
    <row r="133" spans="2:4" ht="15" customHeight="1" x14ac:dyDescent="0.3">
      <c r="B133" s="31">
        <v>2013</v>
      </c>
      <c r="C133" s="32" t="s">
        <v>14</v>
      </c>
      <c r="D133" s="41">
        <v>1.3115886559250001</v>
      </c>
    </row>
    <row r="134" spans="2:4" ht="15" customHeight="1" x14ac:dyDescent="0.3">
      <c r="B134" s="31">
        <v>2013</v>
      </c>
      <c r="C134" s="32" t="s">
        <v>15</v>
      </c>
      <c r="D134" s="41">
        <v>1.33305950225</v>
      </c>
    </row>
    <row r="135" spans="2:4" ht="15" customHeight="1" x14ac:dyDescent="0.3">
      <c r="B135" s="31">
        <v>2013</v>
      </c>
      <c r="C135" s="32" t="s">
        <v>16</v>
      </c>
      <c r="D135" s="41">
        <v>1.4516159145650001</v>
      </c>
    </row>
    <row r="136" spans="2:4" ht="15" customHeight="1" x14ac:dyDescent="0.3">
      <c r="B136" s="31">
        <v>2013</v>
      </c>
      <c r="C136" s="32" t="s">
        <v>17</v>
      </c>
      <c r="D136" s="41">
        <v>1.9799854371650001</v>
      </c>
    </row>
    <row r="137" spans="2:4" ht="15" customHeight="1" x14ac:dyDescent="0.3">
      <c r="B137" s="31">
        <v>2013</v>
      </c>
      <c r="C137" s="32" t="s">
        <v>18</v>
      </c>
      <c r="D137" s="41">
        <v>2.8518885009620001</v>
      </c>
    </row>
    <row r="138" spans="2:4" ht="15" customHeight="1" x14ac:dyDescent="0.3">
      <c r="B138" s="31">
        <v>2013</v>
      </c>
      <c r="C138" s="32" t="s">
        <v>19</v>
      </c>
      <c r="D138" s="41">
        <v>3.3765239633320001</v>
      </c>
    </row>
    <row r="139" spans="2:4" ht="15" customHeight="1" x14ac:dyDescent="0.3">
      <c r="B139" s="31">
        <v>2013</v>
      </c>
      <c r="C139" s="32" t="s">
        <v>20</v>
      </c>
      <c r="D139" s="41">
        <v>3.7863370736170001</v>
      </c>
    </row>
    <row r="140" spans="2:4" ht="15" customHeight="1" x14ac:dyDescent="0.3">
      <c r="B140" s="31">
        <v>2014</v>
      </c>
      <c r="C140" s="32" t="s">
        <v>34</v>
      </c>
      <c r="D140" s="41">
        <v>1.723362535753</v>
      </c>
    </row>
    <row r="141" spans="2:4" ht="15" customHeight="1" x14ac:dyDescent="0.3">
      <c r="B141" s="31">
        <v>2014</v>
      </c>
      <c r="C141" s="32" t="s">
        <v>11</v>
      </c>
      <c r="D141" s="41">
        <v>1.9122488262070001</v>
      </c>
    </row>
    <row r="142" spans="2:4" ht="15" customHeight="1" x14ac:dyDescent="0.3">
      <c r="B142" s="31">
        <v>2014</v>
      </c>
      <c r="C142" s="32" t="s">
        <v>21</v>
      </c>
      <c r="D142" s="41">
        <v>2.5238806238640001</v>
      </c>
    </row>
    <row r="143" spans="2:4" ht="15" customHeight="1" x14ac:dyDescent="0.3">
      <c r="B143" s="31">
        <v>2014</v>
      </c>
      <c r="C143" s="32" t="s">
        <v>12</v>
      </c>
      <c r="D143" s="41">
        <v>1.8627786072779999</v>
      </c>
    </row>
    <row r="144" spans="2:4" ht="15" customHeight="1" x14ac:dyDescent="0.3">
      <c r="B144" s="31">
        <v>2014</v>
      </c>
      <c r="C144" s="32" t="s">
        <v>13</v>
      </c>
      <c r="D144" s="41">
        <v>2.1703934231590001</v>
      </c>
    </row>
    <row r="145" spans="2:4" ht="15" customHeight="1" x14ac:dyDescent="0.3">
      <c r="B145" s="31">
        <v>2014</v>
      </c>
      <c r="C145" s="32" t="s">
        <v>14</v>
      </c>
      <c r="D145" s="41">
        <v>2.7793268452389999</v>
      </c>
    </row>
    <row r="146" spans="2:4" ht="15" customHeight="1" x14ac:dyDescent="0.3">
      <c r="B146" s="31">
        <v>2014</v>
      </c>
      <c r="C146" s="32" t="s">
        <v>15</v>
      </c>
      <c r="D146" s="41">
        <v>3.0716508661790001</v>
      </c>
    </row>
    <row r="147" spans="2:4" ht="15" customHeight="1" x14ac:dyDescent="0.3">
      <c r="B147" s="31">
        <v>2014</v>
      </c>
      <c r="C147" s="32" t="s">
        <v>16</v>
      </c>
      <c r="D147" s="41">
        <v>3.4997931245389999</v>
      </c>
    </row>
    <row r="148" spans="2:4" ht="15" customHeight="1" x14ac:dyDescent="0.3">
      <c r="B148" s="31">
        <v>2014</v>
      </c>
      <c r="C148" s="32" t="s">
        <v>17</v>
      </c>
      <c r="D148" s="41">
        <v>3.931533217003</v>
      </c>
    </row>
    <row r="149" spans="2:4" ht="15" customHeight="1" x14ac:dyDescent="0.3">
      <c r="B149" s="31">
        <v>2014</v>
      </c>
      <c r="C149" s="32" t="s">
        <v>18</v>
      </c>
      <c r="D149" s="41">
        <v>5.1565957293710003</v>
      </c>
    </row>
    <row r="150" spans="2:4" ht="15" customHeight="1" x14ac:dyDescent="0.3">
      <c r="B150" s="31">
        <v>2014</v>
      </c>
      <c r="C150" s="32" t="s">
        <v>19</v>
      </c>
      <c r="D150" s="41">
        <v>5.3904549461220004</v>
      </c>
    </row>
    <row r="151" spans="2:4" ht="15" customHeight="1" x14ac:dyDescent="0.3">
      <c r="B151" s="31">
        <v>2014</v>
      </c>
      <c r="C151" s="32" t="s">
        <v>20</v>
      </c>
      <c r="D151" s="41">
        <v>5.6971703034769998</v>
      </c>
    </row>
    <row r="152" spans="2:4" ht="15" customHeight="1" x14ac:dyDescent="0.3">
      <c r="B152" s="31">
        <v>2015</v>
      </c>
      <c r="C152" s="32" t="s">
        <v>34</v>
      </c>
      <c r="D152" s="41">
        <v>0.12424263054</v>
      </c>
    </row>
    <row r="153" spans="2:4" ht="15" customHeight="1" x14ac:dyDescent="0.3">
      <c r="B153" s="31">
        <v>2015</v>
      </c>
      <c r="C153" s="32" t="s">
        <v>11</v>
      </c>
      <c r="D153" s="41">
        <v>0.26805773027399998</v>
      </c>
    </row>
    <row r="154" spans="2:4" ht="15" customHeight="1" x14ac:dyDescent="0.3">
      <c r="B154" s="31">
        <v>2015</v>
      </c>
      <c r="C154" s="32" t="s">
        <v>21</v>
      </c>
      <c r="D154" s="41">
        <v>0.39059840697100001</v>
      </c>
    </row>
    <row r="155" spans="2:4" ht="15" customHeight="1" x14ac:dyDescent="0.3">
      <c r="B155" s="31">
        <v>2015</v>
      </c>
      <c r="C155" s="32" t="s">
        <v>12</v>
      </c>
      <c r="D155" s="41">
        <v>-0.54632718360700006</v>
      </c>
    </row>
    <row r="156" spans="2:4" ht="15" customHeight="1" x14ac:dyDescent="0.3">
      <c r="B156" s="31">
        <v>2015</v>
      </c>
      <c r="C156" s="32" t="s">
        <v>13</v>
      </c>
      <c r="D156" s="41">
        <v>-0.35485737626800001</v>
      </c>
    </row>
    <row r="157" spans="2:4" ht="15" customHeight="1" x14ac:dyDescent="0.3">
      <c r="B157" s="31">
        <v>2015</v>
      </c>
      <c r="C157" s="32" t="s">
        <v>14</v>
      </c>
      <c r="D157" s="41">
        <v>-0.28337531486099998</v>
      </c>
    </row>
    <row r="158" spans="2:4" ht="15" customHeight="1" x14ac:dyDescent="0.3">
      <c r="B158" s="31">
        <v>2015</v>
      </c>
      <c r="C158" s="32" t="s">
        <v>15</v>
      </c>
      <c r="D158" s="41">
        <v>-0.261249914902</v>
      </c>
    </row>
    <row r="159" spans="2:4" ht="15" customHeight="1" x14ac:dyDescent="0.3">
      <c r="B159" s="31">
        <v>2015</v>
      </c>
      <c r="C159" s="32" t="s">
        <v>16</v>
      </c>
      <c r="D159" s="41">
        <v>0.18466199196700001</v>
      </c>
    </row>
    <row r="160" spans="2:4" ht="15" customHeight="1" x14ac:dyDescent="0.3">
      <c r="B160" s="31">
        <v>2015</v>
      </c>
      <c r="C160" s="32" t="s">
        <v>17</v>
      </c>
      <c r="D160" s="41">
        <v>0.66546395261799995</v>
      </c>
    </row>
    <row r="161" spans="2:4" ht="15" customHeight="1" x14ac:dyDescent="0.3">
      <c r="B161" s="31">
        <v>2015</v>
      </c>
      <c r="C161" s="32" t="s">
        <v>18</v>
      </c>
      <c r="D161" s="41">
        <v>2.0474504731429999</v>
      </c>
    </row>
    <row r="162" spans="2:4" ht="15" customHeight="1" x14ac:dyDescent="0.3">
      <c r="B162" s="31">
        <v>2015</v>
      </c>
      <c r="C162" s="32" t="s">
        <v>19</v>
      </c>
      <c r="D162" s="41">
        <v>1.82534549663</v>
      </c>
    </row>
    <row r="163" spans="2:4" ht="15" customHeight="1" x14ac:dyDescent="0.3">
      <c r="B163" s="31">
        <v>2015</v>
      </c>
      <c r="C163" s="32" t="s">
        <v>20</v>
      </c>
      <c r="D163" s="41">
        <v>2.2559398189120001</v>
      </c>
    </row>
    <row r="164" spans="2:4" ht="15" customHeight="1" x14ac:dyDescent="0.3">
      <c r="B164" s="31">
        <v>2016</v>
      </c>
      <c r="C164" s="32" t="s">
        <v>34</v>
      </c>
      <c r="D164" s="41">
        <v>0.50930818970900005</v>
      </c>
    </row>
    <row r="165" spans="2:4" ht="15" customHeight="1" x14ac:dyDescent="0.3">
      <c r="B165" s="31">
        <v>2016</v>
      </c>
      <c r="C165" s="32" t="s">
        <v>11</v>
      </c>
      <c r="D165" s="41">
        <v>0.58919967044800003</v>
      </c>
    </row>
    <row r="166" spans="2:4" ht="15" customHeight="1" x14ac:dyDescent="0.3">
      <c r="B166" s="31">
        <v>2016</v>
      </c>
      <c r="C166" s="32" t="s">
        <v>21</v>
      </c>
      <c r="D166" s="41">
        <v>0.69655384768999995</v>
      </c>
    </row>
    <row r="167" spans="2:4" ht="15" customHeight="1" x14ac:dyDescent="0.3">
      <c r="B167" s="31">
        <v>2016</v>
      </c>
      <c r="C167" s="32" t="s">
        <v>12</v>
      </c>
      <c r="D167" s="41">
        <v>-0.152293135158</v>
      </c>
    </row>
    <row r="168" spans="2:4" ht="15" customHeight="1" x14ac:dyDescent="0.3">
      <c r="B168" s="31">
        <v>2016</v>
      </c>
      <c r="C168" s="32" t="s">
        <v>13</v>
      </c>
      <c r="D168" s="41">
        <v>0.14729991761200001</v>
      </c>
    </row>
    <row r="169" spans="2:4" ht="15" customHeight="1" x14ac:dyDescent="0.3">
      <c r="B169" s="31">
        <v>2016</v>
      </c>
      <c r="C169" s="32" t="s">
        <v>14</v>
      </c>
      <c r="D169" s="41">
        <v>0.33870659021499999</v>
      </c>
    </row>
    <row r="170" spans="2:4" ht="15" customHeight="1" x14ac:dyDescent="0.3">
      <c r="B170" s="31">
        <v>2016</v>
      </c>
      <c r="C170" s="32" t="s">
        <v>15</v>
      </c>
      <c r="D170" s="41">
        <v>0.78393515474800002</v>
      </c>
    </row>
    <row r="171" spans="2:4" ht="15" customHeight="1" x14ac:dyDescent="0.3">
      <c r="B171" s="31">
        <v>2016</v>
      </c>
      <c r="C171" s="32" t="s">
        <v>16</v>
      </c>
      <c r="D171" s="41">
        <v>1.0968434543079999</v>
      </c>
    </row>
    <row r="172" spans="2:4" ht="15" customHeight="1" x14ac:dyDescent="0.3">
      <c r="B172" s="31">
        <v>2016</v>
      </c>
      <c r="C172" s="32" t="s">
        <v>17</v>
      </c>
      <c r="D172" s="41">
        <v>1.666070254571</v>
      </c>
    </row>
    <row r="173" spans="2:4" ht="15" customHeight="1" x14ac:dyDescent="0.3">
      <c r="B173" s="31">
        <v>2016</v>
      </c>
      <c r="C173" s="32" t="s">
        <v>18</v>
      </c>
      <c r="D173" s="41">
        <v>3.1448948511610002</v>
      </c>
    </row>
    <row r="174" spans="2:4" ht="15" customHeight="1" x14ac:dyDescent="0.3">
      <c r="B174" s="31">
        <v>2016</v>
      </c>
      <c r="C174" s="32" t="s">
        <v>19</v>
      </c>
      <c r="D174" s="41">
        <v>3.342959147158</v>
      </c>
    </row>
    <row r="175" spans="2:4" ht="15" customHeight="1" x14ac:dyDescent="0.3">
      <c r="B175" s="31">
        <v>2016</v>
      </c>
      <c r="C175" s="32" t="s">
        <v>20</v>
      </c>
      <c r="D175" s="41">
        <v>3.8256368432880001</v>
      </c>
    </row>
    <row r="176" spans="2:4" ht="15" customHeight="1" x14ac:dyDescent="0.3">
      <c r="B176" s="31">
        <v>2017</v>
      </c>
      <c r="C176" s="32" t="s">
        <v>10</v>
      </c>
      <c r="D176" s="41">
        <v>1.5678101955749999</v>
      </c>
    </row>
    <row r="177" spans="2:4" ht="15" customHeight="1" x14ac:dyDescent="0.3">
      <c r="B177" s="31">
        <v>2017</v>
      </c>
      <c r="C177" s="32" t="s">
        <v>11</v>
      </c>
      <c r="D177" s="41">
        <v>2.2010259698620001</v>
      </c>
    </row>
    <row r="178" spans="2:4" ht="15" customHeight="1" x14ac:dyDescent="0.3">
      <c r="B178" s="31">
        <v>2017</v>
      </c>
      <c r="C178" s="32" t="s">
        <v>21</v>
      </c>
      <c r="D178" s="41">
        <v>2.6474831676820001</v>
      </c>
    </row>
    <row r="179" spans="2:4" ht="15" customHeight="1" x14ac:dyDescent="0.3">
      <c r="B179" s="31">
        <v>2017</v>
      </c>
      <c r="C179" s="32" t="s">
        <v>12</v>
      </c>
      <c r="D179" s="41">
        <v>1.960564283424</v>
      </c>
    </row>
    <row r="180" spans="2:4" ht="15" customHeight="1" x14ac:dyDescent="0.3">
      <c r="B180" s="31">
        <v>2017</v>
      </c>
      <c r="C180" s="32" t="s">
        <v>13</v>
      </c>
      <c r="D180" s="41">
        <v>2.4094260981079998</v>
      </c>
    </row>
    <row r="181" spans="2:4" ht="15" customHeight="1" x14ac:dyDescent="0.3">
      <c r="B181" s="31">
        <v>2017</v>
      </c>
      <c r="C181" s="32" t="s">
        <v>14</v>
      </c>
      <c r="D181" s="41">
        <v>3.0089772362940002</v>
      </c>
    </row>
    <row r="182" spans="2:4" ht="15" customHeight="1" x14ac:dyDescent="0.3">
      <c r="B182" s="31">
        <v>2017</v>
      </c>
      <c r="C182" s="32" t="s">
        <v>15</v>
      </c>
      <c r="D182" s="41">
        <v>3.4802821417119998</v>
      </c>
    </row>
    <row r="183" spans="2:4" ht="15" customHeight="1" x14ac:dyDescent="0.3">
      <c r="B183" s="31">
        <v>2017</v>
      </c>
      <c r="C183" s="32" t="s">
        <v>16</v>
      </c>
      <c r="D183" s="41">
        <v>3.9034947098430002</v>
      </c>
    </row>
    <row r="184" spans="2:4" ht="15" customHeight="1" x14ac:dyDescent="0.3">
      <c r="B184" s="31">
        <v>2017</v>
      </c>
      <c r="C184" s="32" t="s">
        <v>17</v>
      </c>
      <c r="D184" s="41">
        <v>4.1287271561400001</v>
      </c>
    </row>
    <row r="185" spans="2:4" ht="15" customHeight="1" x14ac:dyDescent="0.3">
      <c r="B185" s="31">
        <v>2017</v>
      </c>
      <c r="C185" s="32" t="s">
        <v>18</v>
      </c>
      <c r="D185" s="41">
        <v>5.5594741904460001</v>
      </c>
    </row>
    <row r="186" spans="2:4" ht="15" customHeight="1" x14ac:dyDescent="0.3">
      <c r="B186" s="31">
        <v>2017</v>
      </c>
      <c r="C186" s="32" t="s">
        <v>19</v>
      </c>
      <c r="D186" s="41">
        <v>5.9361974991980002</v>
      </c>
    </row>
    <row r="187" spans="2:4" ht="15" customHeight="1" x14ac:dyDescent="0.3">
      <c r="B187" s="31">
        <v>2017</v>
      </c>
      <c r="C187" s="32" t="s">
        <v>20</v>
      </c>
      <c r="D187" s="41">
        <v>6.6423533183709997</v>
      </c>
    </row>
    <row r="188" spans="2:4" ht="15" customHeight="1" x14ac:dyDescent="0.25">
      <c r="B188" s="23">
        <v>2018</v>
      </c>
      <c r="C188" s="18" t="s">
        <v>10</v>
      </c>
      <c r="D188" s="42">
        <v>0.70726885987699994</v>
      </c>
    </row>
    <row r="189" spans="2:4" ht="15" customHeight="1" x14ac:dyDescent="0.25">
      <c r="B189" s="23">
        <v>2018</v>
      </c>
      <c r="C189" s="18" t="s">
        <v>11</v>
      </c>
      <c r="D189" s="42">
        <v>1.0597758686780001</v>
      </c>
    </row>
    <row r="190" spans="2:4" ht="15" customHeight="1" x14ac:dyDescent="0.25">
      <c r="B190" s="23">
        <v>2018</v>
      </c>
      <c r="C190" s="18" t="s">
        <v>21</v>
      </c>
      <c r="D190" s="42">
        <v>1.427315159305</v>
      </c>
    </row>
    <row r="191" spans="2:4" ht="15" customHeight="1" x14ac:dyDescent="0.25">
      <c r="B191" s="23">
        <v>2018</v>
      </c>
      <c r="C191" s="18" t="s">
        <v>12</v>
      </c>
      <c r="D191" s="42">
        <v>0.39610062609500002</v>
      </c>
    </row>
    <row r="192" spans="2:4" ht="15" customHeight="1" x14ac:dyDescent="0.25">
      <c r="B192" s="24">
        <v>2018</v>
      </c>
      <c r="C192" s="18" t="s">
        <v>13</v>
      </c>
      <c r="D192" s="42">
        <v>0.68246559486500002</v>
      </c>
    </row>
    <row r="193" spans="2:4" ht="15" customHeight="1" x14ac:dyDescent="0.25">
      <c r="B193" s="24">
        <v>2018</v>
      </c>
      <c r="C193" s="18" t="s">
        <v>14</v>
      </c>
      <c r="D193" s="42">
        <v>0.94102084225899996</v>
      </c>
    </row>
    <row r="194" spans="2:4" ht="15" customHeight="1" x14ac:dyDescent="0.25">
      <c r="B194" s="24">
        <v>2018</v>
      </c>
      <c r="C194" s="18" t="s">
        <v>15</v>
      </c>
      <c r="D194" s="42">
        <v>1.422053860666</v>
      </c>
    </row>
    <row r="195" spans="2:4" ht="15" customHeight="1" x14ac:dyDescent="0.25">
      <c r="B195" s="24">
        <v>2018</v>
      </c>
      <c r="C195" s="18" t="s">
        <v>16</v>
      </c>
      <c r="D195" s="42">
        <v>2.0099274241430001</v>
      </c>
    </row>
    <row r="196" spans="2:4" ht="15" customHeight="1" x14ac:dyDescent="0.25">
      <c r="B196" s="19">
        <v>2018</v>
      </c>
      <c r="C196" s="18" t="s">
        <v>17</v>
      </c>
      <c r="D196" s="42">
        <v>2.3683664795150001</v>
      </c>
    </row>
    <row r="197" spans="2:4" ht="15" customHeight="1" x14ac:dyDescent="0.25">
      <c r="B197" s="19">
        <v>2018</v>
      </c>
      <c r="C197" s="18" t="s">
        <v>18</v>
      </c>
      <c r="D197" s="42">
        <v>3.9300641201980002</v>
      </c>
    </row>
    <row r="198" spans="2:4" ht="15" customHeight="1" x14ac:dyDescent="0.25">
      <c r="B198" s="19">
        <v>2018</v>
      </c>
      <c r="C198" s="18" t="s">
        <v>19</v>
      </c>
      <c r="D198" s="42">
        <v>4.293580216014</v>
      </c>
    </row>
    <row r="199" spans="2:4" ht="15" customHeight="1" x14ac:dyDescent="0.25">
      <c r="B199" s="19">
        <v>2018</v>
      </c>
      <c r="C199" s="18" t="s">
        <v>20</v>
      </c>
      <c r="D199" s="42">
        <v>4.7505138560060001</v>
      </c>
    </row>
    <row r="200" spans="2:4" ht="15" customHeight="1" x14ac:dyDescent="0.25">
      <c r="B200" s="19">
        <v>2019</v>
      </c>
      <c r="C200" s="18" t="s">
        <v>10</v>
      </c>
      <c r="D200" s="42">
        <v>0.49825030777099999</v>
      </c>
    </row>
    <row r="201" spans="2:4" ht="15" customHeight="1" x14ac:dyDescent="0.25">
      <c r="B201" s="19">
        <v>2019</v>
      </c>
      <c r="C201" s="18" t="s">
        <v>11</v>
      </c>
      <c r="D201" s="42">
        <v>0.733804441601</v>
      </c>
    </row>
    <row r="202" spans="2:4" ht="15" customHeight="1" x14ac:dyDescent="0.25">
      <c r="B202" s="19">
        <v>2019</v>
      </c>
      <c r="C202" s="18" t="s">
        <v>21</v>
      </c>
      <c r="D202" s="42">
        <v>1.301848566803</v>
      </c>
    </row>
    <row r="203" spans="2:4" ht="15" customHeight="1" x14ac:dyDescent="0.25">
      <c r="B203" s="19">
        <v>2019</v>
      </c>
      <c r="C203" s="18" t="s">
        <v>12</v>
      </c>
      <c r="D203" s="42">
        <v>0.61360397824799995</v>
      </c>
    </row>
    <row r="204" spans="2:4" ht="15" customHeight="1" x14ac:dyDescent="0.25">
      <c r="B204" s="19">
        <v>2019</v>
      </c>
      <c r="C204" s="18" t="s">
        <v>13</v>
      </c>
      <c r="D204" s="42">
        <v>0.82298543054100004</v>
      </c>
    </row>
    <row r="205" spans="2:4" ht="15" customHeight="1" x14ac:dyDescent="0.25">
      <c r="B205" s="19">
        <v>2019</v>
      </c>
      <c r="C205" s="18" t="s">
        <v>14</v>
      </c>
      <c r="D205" s="42">
        <v>0.74446738593100004</v>
      </c>
    </row>
    <row r="206" spans="2:4" ht="15" customHeight="1" x14ac:dyDescent="0.25">
      <c r="B206" s="19">
        <v>2019</v>
      </c>
      <c r="C206" s="18" t="s">
        <v>15</v>
      </c>
      <c r="D206" s="42">
        <v>1.09246711451</v>
      </c>
    </row>
    <row r="207" spans="2:4" ht="15" customHeight="1" x14ac:dyDescent="0.25">
      <c r="B207" s="19">
        <v>2019</v>
      </c>
      <c r="C207" s="18" t="s">
        <v>16</v>
      </c>
      <c r="D207" s="42">
        <v>1.118639796047</v>
      </c>
    </row>
    <row r="208" spans="2:4" ht="15" customHeight="1" x14ac:dyDescent="0.25">
      <c r="B208" s="19">
        <v>2019</v>
      </c>
      <c r="C208" s="18" t="s">
        <v>17</v>
      </c>
      <c r="D208" s="42">
        <v>1.254349996607</v>
      </c>
    </row>
    <row r="209" spans="2:4" ht="15" customHeight="1" x14ac:dyDescent="0.25">
      <c r="B209" s="19">
        <v>2019</v>
      </c>
      <c r="C209" s="18" t="s">
        <v>18</v>
      </c>
      <c r="D209" s="42">
        <v>2.8848111204819999</v>
      </c>
    </row>
    <row r="210" spans="2:4" ht="15" customHeight="1" x14ac:dyDescent="0.3">
      <c r="B210" s="27">
        <v>2019</v>
      </c>
      <c r="C210" s="28" t="s">
        <v>19</v>
      </c>
      <c r="D210" s="42">
        <v>3.4179583369680002</v>
      </c>
    </row>
    <row r="211" spans="2:4" ht="15" customHeight="1" x14ac:dyDescent="0.3">
      <c r="B211" s="27">
        <v>2019</v>
      </c>
      <c r="C211" s="28" t="s">
        <v>20</v>
      </c>
      <c r="D211" s="43">
        <v>3.7834065199059999</v>
      </c>
    </row>
    <row r="212" spans="2:4" ht="15" customHeight="1" x14ac:dyDescent="0.3">
      <c r="B212" s="27">
        <v>2020</v>
      </c>
      <c r="C212" s="28" t="s">
        <v>10</v>
      </c>
      <c r="D212" s="43">
        <v>0.402562953</v>
      </c>
    </row>
    <row r="213" spans="2:4" ht="15" customHeight="1" x14ac:dyDescent="0.3">
      <c r="B213" s="27">
        <v>2020</v>
      </c>
      <c r="C213" s="28" t="s">
        <v>11</v>
      </c>
      <c r="D213" s="43">
        <v>0.57348875439000002</v>
      </c>
    </row>
    <row r="214" spans="2:4" ht="15" customHeight="1" x14ac:dyDescent="0.3">
      <c r="B214" s="27">
        <v>2020</v>
      </c>
      <c r="C214" s="28" t="s">
        <v>21</v>
      </c>
      <c r="D214" s="43">
        <v>0.869573339311</v>
      </c>
    </row>
    <row r="215" spans="2:4" ht="15" customHeight="1" x14ac:dyDescent="0.3">
      <c r="B215" s="27">
        <v>2020</v>
      </c>
      <c r="C215" s="28" t="s">
        <v>12</v>
      </c>
      <c r="D215" s="43">
        <v>-1.212358962863</v>
      </c>
    </row>
    <row r="216" spans="2:4" ht="15" customHeight="1" x14ac:dyDescent="0.3">
      <c r="B216" s="27">
        <v>2020</v>
      </c>
      <c r="C216" s="28" t="s">
        <v>13</v>
      </c>
      <c r="D216" s="43">
        <v>-0.59870731525099996</v>
      </c>
    </row>
    <row r="217" spans="2:4" ht="15" customHeight="1" x14ac:dyDescent="0.3">
      <c r="B217" s="27">
        <v>2020</v>
      </c>
      <c r="C217" s="28" t="s">
        <v>14</v>
      </c>
      <c r="D217" s="43">
        <v>0.182134050661</v>
      </c>
    </row>
    <row r="218" spans="2:4" ht="15" customHeight="1" x14ac:dyDescent="0.3">
      <c r="B218" s="27">
        <v>2020</v>
      </c>
      <c r="C218" s="28" t="s">
        <v>15</v>
      </c>
      <c r="D218" s="43">
        <v>1.1423074049169999</v>
      </c>
    </row>
    <row r="219" spans="2:4" ht="15" customHeight="1" x14ac:dyDescent="0.3">
      <c r="B219" s="27">
        <v>2020</v>
      </c>
      <c r="C219" s="28" t="s">
        <v>16</v>
      </c>
      <c r="D219" s="43">
        <v>1.3141672270789999</v>
      </c>
    </row>
    <row r="220" spans="2:4" ht="15" customHeight="1" x14ac:dyDescent="0.3">
      <c r="B220" s="27">
        <v>2020</v>
      </c>
      <c r="C220" s="28" t="s">
        <v>17</v>
      </c>
      <c r="D220" s="43">
        <v>1.26466412613</v>
      </c>
    </row>
    <row r="221" spans="2:4" ht="15" customHeight="1" x14ac:dyDescent="0.3">
      <c r="B221" s="27">
        <v>2020</v>
      </c>
      <c r="C221" s="28" t="s">
        <v>18</v>
      </c>
      <c r="D221" s="43">
        <v>3.0327654487040001</v>
      </c>
    </row>
    <row r="222" spans="2:4" ht="15" customHeight="1" x14ac:dyDescent="0.3">
      <c r="B222" s="27">
        <v>2020</v>
      </c>
      <c r="C222" s="28" t="s">
        <v>19</v>
      </c>
      <c r="D222" s="43">
        <v>2.6386086826569999</v>
      </c>
    </row>
    <row r="223" spans="2:4" ht="15" customHeight="1" x14ac:dyDescent="0.3">
      <c r="B223" s="27">
        <v>2020</v>
      </c>
      <c r="C223" s="28" t="s">
        <v>20</v>
      </c>
      <c r="D223" s="43">
        <v>2.8459612941789998</v>
      </c>
    </row>
    <row r="224" spans="2:4" ht="15" customHeight="1" x14ac:dyDescent="0.3">
      <c r="B224" s="27">
        <v>2021</v>
      </c>
      <c r="C224" s="28" t="s">
        <v>10</v>
      </c>
      <c r="D224" s="43">
        <v>0.44591366893399997</v>
      </c>
    </row>
    <row r="225" spans="2:4" ht="15" customHeight="1" x14ac:dyDescent="0.3">
      <c r="B225" s="27">
        <v>2021</v>
      </c>
      <c r="C225" s="28" t="s">
        <v>11</v>
      </c>
      <c r="D225" s="43">
        <v>1.180626822025</v>
      </c>
    </row>
    <row r="226" spans="2:4" ht="15" customHeight="1" x14ac:dyDescent="0.3">
      <c r="B226" s="27">
        <v>2021</v>
      </c>
      <c r="C226" s="28" t="s">
        <v>21</v>
      </c>
      <c r="D226" s="43">
        <v>2.1678124801340002</v>
      </c>
    </row>
    <row r="227" spans="2:4" ht="15" customHeight="1" x14ac:dyDescent="0.3">
      <c r="B227" s="27">
        <v>2021</v>
      </c>
      <c r="C227" s="28" t="s">
        <v>12</v>
      </c>
      <c r="D227" s="43">
        <v>1.4385483739139999</v>
      </c>
    </row>
    <row r="228" spans="2:4" ht="15" customHeight="1" x14ac:dyDescent="0.3">
      <c r="B228" s="27">
        <v>2021</v>
      </c>
      <c r="C228" s="28" t="s">
        <v>13</v>
      </c>
      <c r="D228" s="43">
        <v>2.2268438212350001</v>
      </c>
    </row>
    <row r="229" spans="2:4" ht="15" customHeight="1" x14ac:dyDescent="0.3">
      <c r="B229" s="27">
        <v>2021</v>
      </c>
      <c r="C229" s="28" t="s">
        <v>14</v>
      </c>
      <c r="D229" s="43">
        <v>2.9933430810730002</v>
      </c>
    </row>
    <row r="230" spans="2:4" ht="15" customHeight="1" x14ac:dyDescent="0.3">
      <c r="B230" s="27">
        <v>2021</v>
      </c>
      <c r="C230" s="28" t="s">
        <v>15</v>
      </c>
      <c r="D230" s="43">
        <v>3.4892063463229999</v>
      </c>
    </row>
    <row r="231" spans="2:4" ht="15" customHeight="1" x14ac:dyDescent="0.3">
      <c r="B231" s="27">
        <v>2021</v>
      </c>
      <c r="C231" s="28" t="s">
        <v>16</v>
      </c>
      <c r="D231" s="43">
        <v>3.5645848280369998</v>
      </c>
    </row>
    <row r="232" spans="2:4" ht="15" customHeight="1" x14ac:dyDescent="0.3">
      <c r="B232" s="27">
        <v>2021</v>
      </c>
      <c r="C232" s="28" t="s">
        <v>17</v>
      </c>
      <c r="D232" s="43">
        <v>4.3410740071380003</v>
      </c>
    </row>
    <row r="233" spans="2:4" ht="15" customHeight="1" x14ac:dyDescent="0.3">
      <c r="B233" s="27">
        <v>2021</v>
      </c>
      <c r="C233" s="28" t="s">
        <v>18</v>
      </c>
      <c r="D233" s="43">
        <v>6.1683210578420002</v>
      </c>
    </row>
    <row r="234" spans="2:4" ht="15" customHeight="1" x14ac:dyDescent="0.3">
      <c r="B234" s="27">
        <v>2021</v>
      </c>
      <c r="C234" s="28" t="s">
        <v>19</v>
      </c>
      <c r="D234" s="43">
        <v>6.9048505598899999</v>
      </c>
    </row>
    <row r="235" spans="2:4" ht="15" customHeight="1" x14ac:dyDescent="0.3">
      <c r="B235" s="27">
        <v>2021</v>
      </c>
      <c r="C235" s="28" t="s">
        <v>20</v>
      </c>
      <c r="D235" s="43">
        <v>7.9628738273200002</v>
      </c>
    </row>
    <row r="236" spans="2:4" ht="15" customHeight="1" x14ac:dyDescent="0.3">
      <c r="B236" s="27">
        <v>2022</v>
      </c>
      <c r="C236" s="28" t="s">
        <v>10</v>
      </c>
      <c r="D236" s="43">
        <v>0.97998805508099995</v>
      </c>
    </row>
    <row r="237" spans="2:4" ht="15" customHeight="1" x14ac:dyDescent="0.3">
      <c r="B237" s="27">
        <v>2022</v>
      </c>
      <c r="C237" s="28" t="s">
        <v>11</v>
      </c>
      <c r="D237" s="43">
        <v>2.425996180991</v>
      </c>
    </row>
    <row r="238" spans="2:4" ht="15" customHeight="1" x14ac:dyDescent="0.3">
      <c r="B238" s="27">
        <v>2022</v>
      </c>
      <c r="C238" s="28" t="s">
        <v>21</v>
      </c>
      <c r="D238" s="43">
        <v>3.8047089898130002</v>
      </c>
    </row>
    <row r="239" spans="2:4" ht="15" customHeight="1" x14ac:dyDescent="0.3">
      <c r="B239" s="27">
        <v>2022</v>
      </c>
      <c r="C239" s="28" t="s">
        <v>12</v>
      </c>
      <c r="D239" s="43">
        <v>3.2226044970099998</v>
      </c>
    </row>
    <row r="240" spans="2:4" ht="15" customHeight="1" x14ac:dyDescent="0.3">
      <c r="B240" s="27">
        <v>2022</v>
      </c>
      <c r="C240" s="28" t="s">
        <v>13</v>
      </c>
      <c r="D240" s="43">
        <v>3.7962970751770002</v>
      </c>
    </row>
    <row r="241" spans="2:4" ht="15" customHeight="1" x14ac:dyDescent="0.3">
      <c r="B241" s="27">
        <v>2022</v>
      </c>
      <c r="C241" s="28" t="s">
        <v>14</v>
      </c>
      <c r="D241" s="43">
        <v>4.5045802875190004</v>
      </c>
    </row>
    <row r="242" spans="2:4" ht="15" customHeight="1" x14ac:dyDescent="0.25">
      <c r="B242" s="19">
        <v>2022</v>
      </c>
      <c r="C242" s="18" t="s">
        <v>15</v>
      </c>
      <c r="D242" s="42">
        <v>5.1354738852109998</v>
      </c>
    </row>
    <row r="243" spans="2:4" ht="15" customHeight="1" x14ac:dyDescent="0.25">
      <c r="B243" s="19">
        <v>2022</v>
      </c>
      <c r="C243" s="18" t="s">
        <v>16</v>
      </c>
      <c r="D243" s="42">
        <v>5.8715164158509996</v>
      </c>
    </row>
    <row r="244" spans="2:4" ht="15" customHeight="1" x14ac:dyDescent="0.25">
      <c r="B244" s="19">
        <v>2022</v>
      </c>
      <c r="C244" s="18" t="s">
        <v>17</v>
      </c>
      <c r="D244" s="42">
        <v>6.6580304343070003</v>
      </c>
    </row>
    <row r="245" spans="2:4" ht="15" customHeight="1" x14ac:dyDescent="0.25">
      <c r="B245" s="19">
        <v>2022</v>
      </c>
      <c r="C245" s="18" t="s">
        <v>18</v>
      </c>
      <c r="D245" s="42">
        <v>8.7357733493719998</v>
      </c>
    </row>
    <row r="246" spans="2:4" ht="15" customHeight="1" x14ac:dyDescent="0.25">
      <c r="B246" s="19">
        <v>2022</v>
      </c>
      <c r="C246" s="18" t="s">
        <v>19</v>
      </c>
      <c r="D246" s="42">
        <v>8.8905525786720005</v>
      </c>
    </row>
    <row r="247" spans="2:4" ht="15" customHeight="1" x14ac:dyDescent="0.25">
      <c r="B247" s="19">
        <v>2022</v>
      </c>
      <c r="C247" s="18" t="s">
        <v>20</v>
      </c>
      <c r="D247" s="42">
        <v>10.082520882578001</v>
      </c>
    </row>
    <row r="248" spans="2:4" ht="15" customHeight="1" x14ac:dyDescent="0.25">
      <c r="B248" s="20">
        <v>2023</v>
      </c>
      <c r="C248" s="18" t="s">
        <v>10</v>
      </c>
      <c r="D248" s="42">
        <v>1.0231918389179999</v>
      </c>
    </row>
    <row r="249" spans="2:4" ht="15" customHeight="1" x14ac:dyDescent="0.25">
      <c r="B249" s="20">
        <v>2023</v>
      </c>
      <c r="C249" s="18" t="s">
        <v>11</v>
      </c>
      <c r="D249" s="42">
        <v>1.4954342261110001</v>
      </c>
    </row>
    <row r="250" spans="2:4" ht="15" customHeight="1" x14ac:dyDescent="0.25">
      <c r="B250" s="20">
        <v>2023</v>
      </c>
      <c r="C250" s="18" t="s">
        <v>21</v>
      </c>
      <c r="D250" s="42">
        <v>1.61005616475</v>
      </c>
    </row>
    <row r="251" spans="2:4" ht="15" customHeight="1" x14ac:dyDescent="0.25">
      <c r="B251" s="20">
        <v>2023</v>
      </c>
      <c r="C251" s="18" t="s">
        <v>12</v>
      </c>
      <c r="D251" s="42">
        <v>0.42562946548000002</v>
      </c>
    </row>
    <row r="252" spans="2:4" ht="15" customHeight="1" x14ac:dyDescent="0.3">
      <c r="B252" s="27">
        <v>2023</v>
      </c>
      <c r="C252" s="28" t="s">
        <v>13</v>
      </c>
      <c r="D252" s="43">
        <v>0.70454284950099999</v>
      </c>
    </row>
    <row r="253" spans="2:4" ht="15" customHeight="1" x14ac:dyDescent="0.3">
      <c r="B253" s="27">
        <v>2023</v>
      </c>
      <c r="C253" s="28" t="s">
        <v>14</v>
      </c>
      <c r="D253" s="43">
        <v>1.2562564474839999</v>
      </c>
    </row>
    <row r="254" spans="2:4" ht="15" customHeight="1" x14ac:dyDescent="0.3">
      <c r="B254" s="33">
        <v>2023</v>
      </c>
      <c r="C254" s="34" t="s">
        <v>15</v>
      </c>
      <c r="D254" s="44">
        <v>1.520651052611</v>
      </c>
    </row>
    <row r="255" spans="2:4" ht="15" customHeight="1" x14ac:dyDescent="0.3">
      <c r="B255" s="33">
        <v>2023</v>
      </c>
      <c r="C255" s="34" t="s">
        <v>16</v>
      </c>
      <c r="D255" s="44">
        <v>2.060138310473</v>
      </c>
    </row>
    <row r="256" spans="2:4" x14ac:dyDescent="0.3">
      <c r="B256" s="33">
        <v>2023</v>
      </c>
      <c r="C256" s="34" t="s">
        <v>17</v>
      </c>
      <c r="D256" s="41">
        <v>2.4360982692089999</v>
      </c>
    </row>
    <row r="257" spans="2:4" x14ac:dyDescent="0.25">
      <c r="B257" s="33">
        <v>2023</v>
      </c>
      <c r="C257" s="33" t="s">
        <v>18</v>
      </c>
      <c r="D257" s="53">
        <v>4.0644939441409997</v>
      </c>
    </row>
    <row r="258" spans="2:4" x14ac:dyDescent="0.3">
      <c r="B258" s="33">
        <v>2023</v>
      </c>
      <c r="C258" s="34" t="s">
        <v>19</v>
      </c>
      <c r="D258" s="44">
        <v>4.2348985595839999</v>
      </c>
    </row>
    <row r="259" spans="2:4" x14ac:dyDescent="0.3">
      <c r="B259" s="33">
        <v>2023</v>
      </c>
      <c r="C259" s="34" t="s">
        <v>20</v>
      </c>
      <c r="D259" s="44">
        <v>4.7759141099609996</v>
      </c>
    </row>
    <row r="260" spans="2:4" x14ac:dyDescent="0.3">
      <c r="B260" s="33">
        <v>2024</v>
      </c>
      <c r="C260" s="34" t="s">
        <v>10</v>
      </c>
      <c r="D260" s="44">
        <v>0.43831820005099997</v>
      </c>
    </row>
    <row r="261" spans="2:4" x14ac:dyDescent="0.3">
      <c r="B261" s="33">
        <v>2024</v>
      </c>
      <c r="C261" s="34" t="s">
        <v>11</v>
      </c>
      <c r="D261" s="44">
        <v>0.70305947562299997</v>
      </c>
    </row>
    <row r="262" spans="2:4" x14ac:dyDescent="0.3">
      <c r="B262" s="33">
        <v>2024</v>
      </c>
      <c r="C262" s="34" t="s">
        <v>21</v>
      </c>
      <c r="D262" s="44">
        <v>1.361630747912</v>
      </c>
    </row>
    <row r="263" spans="2:4" x14ac:dyDescent="0.3">
      <c r="B263" s="33">
        <v>2024</v>
      </c>
      <c r="C263" s="34" t="s">
        <v>12</v>
      </c>
      <c r="D263" s="44">
        <v>0.44342340371200001</v>
      </c>
    </row>
    <row r="264" spans="2:4" x14ac:dyDescent="0.3">
      <c r="B264" s="33">
        <v>2024</v>
      </c>
      <c r="C264" s="34" t="s">
        <v>13</v>
      </c>
      <c r="D264" s="44">
        <v>0.65857127229000001</v>
      </c>
    </row>
    <row r="265" spans="2:4" x14ac:dyDescent="0.3">
      <c r="B265" s="33">
        <v>2024</v>
      </c>
      <c r="C265" s="34" t="s">
        <v>14</v>
      </c>
      <c r="D265" s="44">
        <v>1.251504211793</v>
      </c>
    </row>
    <row r="266" spans="2:4" x14ac:dyDescent="0.3">
      <c r="B266" s="33">
        <v>2024</v>
      </c>
      <c r="C266" s="34" t="s">
        <v>15</v>
      </c>
      <c r="D266" s="44">
        <v>1.9049702804219999</v>
      </c>
    </row>
    <row r="267" spans="2:4" x14ac:dyDescent="0.3">
      <c r="B267" s="33">
        <v>2024</v>
      </c>
      <c r="C267" s="34" t="s">
        <v>16</v>
      </c>
      <c r="D267" s="44">
        <v>2.0180140757760001</v>
      </c>
    </row>
    <row r="268" spans="2:4" x14ac:dyDescent="0.3">
      <c r="B268" s="33">
        <v>2024</v>
      </c>
      <c r="C268" s="34" t="s">
        <v>17</v>
      </c>
      <c r="D268" s="44">
        <v>2.4789410348979999</v>
      </c>
    </row>
    <row r="269" spans="2:4" x14ac:dyDescent="0.3">
      <c r="B269" s="33">
        <v>2024</v>
      </c>
      <c r="C269" s="34" t="s">
        <v>18</v>
      </c>
      <c r="D269" s="44">
        <v>3.8945410786569998</v>
      </c>
    </row>
    <row r="270" spans="2:4" x14ac:dyDescent="0.3">
      <c r="B270" s="33">
        <v>2024</v>
      </c>
      <c r="C270" s="34" t="s">
        <v>19</v>
      </c>
      <c r="D270" s="43">
        <v>3.8843306713339998</v>
      </c>
    </row>
    <row r="271" spans="2:4" x14ac:dyDescent="0.3">
      <c r="B271" s="33">
        <v>2024</v>
      </c>
      <c r="C271" s="34" t="s">
        <v>20</v>
      </c>
      <c r="D271" s="44">
        <v>4.0637421142839996</v>
      </c>
    </row>
    <row r="272" spans="2:4" x14ac:dyDescent="0.3">
      <c r="B272" s="33">
        <v>2025</v>
      </c>
      <c r="C272" s="34" t="s">
        <v>10</v>
      </c>
      <c r="D272" s="44">
        <v>4.7656759200000003E-2</v>
      </c>
    </row>
    <row r="273" spans="2:4" x14ac:dyDescent="0.3">
      <c r="B273" s="33">
        <v>2025</v>
      </c>
      <c r="C273" s="34" t="s">
        <v>11</v>
      </c>
      <c r="D273" s="44">
        <v>0.48497760833199999</v>
      </c>
    </row>
    <row r="274" spans="2:4" x14ac:dyDescent="0.3">
      <c r="B274" s="33">
        <v>2025</v>
      </c>
      <c r="C274" s="34" t="s">
        <v>21</v>
      </c>
      <c r="D274" s="44">
        <v>0.79054153496799995</v>
      </c>
    </row>
    <row r="275" spans="2:4" ht="12" customHeight="1" x14ac:dyDescent="0.3">
      <c r="B275" s="50"/>
      <c r="C275" s="51"/>
      <c r="D275" s="52"/>
    </row>
    <row r="276" spans="2:4" ht="12" customHeight="1" x14ac:dyDescent="0.25">
      <c r="B276" s="54" t="s">
        <v>22</v>
      </c>
      <c r="C276" s="54"/>
      <c r="D276" s="54"/>
    </row>
    <row r="277" spans="2:4" ht="12" customHeight="1" x14ac:dyDescent="0.25">
      <c r="B277" s="56" t="s">
        <v>23</v>
      </c>
      <c r="C277" s="56"/>
      <c r="D277" s="56"/>
    </row>
    <row r="278" spans="2:4" ht="12" customHeight="1" x14ac:dyDescent="0.25">
      <c r="B278" s="56"/>
      <c r="C278" s="56"/>
      <c r="D278" s="56"/>
    </row>
    <row r="279" spans="2:4" ht="15" customHeight="1" x14ac:dyDescent="0.25">
      <c r="B279" s="55" t="s">
        <v>33</v>
      </c>
      <c r="C279" s="55" t="s">
        <v>37</v>
      </c>
      <c r="D279" s="55"/>
    </row>
    <row r="280" spans="2:4" ht="15" hidden="1" customHeight="1" x14ac:dyDescent="0.25">
      <c r="B280" s="57"/>
      <c r="C280" s="57"/>
      <c r="D280" s="57"/>
    </row>
  </sheetData>
  <mergeCells count="2">
    <mergeCell ref="B280:D280"/>
    <mergeCell ref="B277:D278"/>
  </mergeCells>
  <phoneticPr fontId="26" type="noConversion"/>
  <hyperlinks>
    <hyperlink ref="D1" location="Gráfica!A1" display="Ver gráfica" xr:uid="{00000000-0004-0000-0100-000000000000}"/>
    <hyperlink ref="B277" r:id="rId1" xr:uid="{512910D0-49DD-4257-A555-86C6EC9153F1}"/>
  </hyperlinks>
  <printOptions horizontalCentered="1"/>
  <pageMargins left="0.70866141732283472" right="0.70866141732283472" top="0.74803149606299213" bottom="0.74803149606299213" header="0.31496062992125984" footer="0.31496062992125984"/>
  <pageSetup scale="90" fitToHeight="0" orientation="portrait" horizontalDpi="1200" verticalDpi="1200"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8EEF2-9E1C-4A57-BC25-64C9C112A3C6}">
  <sheetPr codeName="Hoja3">
    <pageSetUpPr fitToPage="1"/>
  </sheetPr>
  <dimension ref="A1:C15"/>
  <sheetViews>
    <sheetView showGridLines="0" showRowColHeaders="0" zoomScaleNormal="100" workbookViewId="0"/>
  </sheetViews>
  <sheetFormatPr baseColWidth="10" defaultColWidth="0" defaultRowHeight="14.25" customHeight="1" zeroHeight="1" x14ac:dyDescent="0.2"/>
  <cols>
    <col min="1" max="1" width="2.7109375" style="11" customWidth="1"/>
    <col min="2" max="2" width="94" style="11" customWidth="1"/>
    <col min="3" max="3" width="2.7109375" style="11" customWidth="1"/>
    <col min="4" max="16384" width="12.5703125" style="11" hidden="1"/>
  </cols>
  <sheetData>
    <row r="1" spans="2:2" ht="15" customHeight="1" x14ac:dyDescent="0.3">
      <c r="B1" s="14" t="s">
        <v>6</v>
      </c>
    </row>
    <row r="2" spans="2:2" ht="15" customHeight="1" x14ac:dyDescent="0.25">
      <c r="B2" s="25" t="s">
        <v>26</v>
      </c>
    </row>
    <row r="3" spans="2:2" ht="25.5" x14ac:dyDescent="0.2">
      <c r="B3" s="26" t="s">
        <v>27</v>
      </c>
    </row>
    <row r="4" spans="2:2" x14ac:dyDescent="0.2">
      <c r="B4" s="26"/>
    </row>
    <row r="5" spans="2:2" ht="76.5" x14ac:dyDescent="0.2">
      <c r="B5" s="26" t="s">
        <v>28</v>
      </c>
    </row>
    <row r="6" spans="2:2" x14ac:dyDescent="0.2">
      <c r="B6" s="26"/>
    </row>
    <row r="7" spans="2:2" ht="15.75" x14ac:dyDescent="0.25">
      <c r="B7" s="25" t="s">
        <v>30</v>
      </c>
    </row>
    <row r="8" spans="2:2" x14ac:dyDescent="0.2">
      <c r="B8" s="26" t="s">
        <v>31</v>
      </c>
    </row>
    <row r="9" spans="2:2" x14ac:dyDescent="0.2">
      <c r="B9" s="36"/>
    </row>
    <row r="10" spans="2:2" x14ac:dyDescent="0.2">
      <c r="B10" s="35" t="s">
        <v>7</v>
      </c>
    </row>
    <row r="11" spans="2:2" x14ac:dyDescent="0.2">
      <c r="B11" s="40" t="s">
        <v>24</v>
      </c>
    </row>
    <row r="12" spans="2:2" ht="15" customHeight="1" x14ac:dyDescent="0.3">
      <c r="B12" s="29"/>
    </row>
    <row r="13" spans="2:2" ht="16.5" hidden="1" x14ac:dyDescent="0.3">
      <c r="B13" s="30"/>
    </row>
    <row r="14" spans="2:2" ht="16.5" hidden="1" x14ac:dyDescent="0.3">
      <c r="B14" s="29"/>
    </row>
    <row r="15" spans="2:2" ht="15" hidden="1" customHeight="1" x14ac:dyDescent="0.2"/>
  </sheetData>
  <hyperlinks>
    <hyperlink ref="B1" location="Gráfica!A1" display="Ver gráfica" xr:uid="{615F1A99-4AEA-49D3-AC1E-C6855D59C482}"/>
    <hyperlink ref="B11" r:id="rId1" xr:uid="{24E58E28-85F5-4787-9D6C-18A1BF4FF519}"/>
  </hyperlinks>
  <printOptions horizontalCentered="1"/>
  <pageMargins left="0.70866141732283472" right="0.70866141732283472" top="0.74803149606299213" bottom="0.74803149606299213" header="0.31496062992125984" footer="0.31496062992125984"/>
  <pageSetup scale="96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G269"/>
  <sheetViews>
    <sheetView showGridLines="0" topLeftCell="A260" zoomScaleNormal="100" workbookViewId="0">
      <selection activeCell="A268" sqref="A268:B269"/>
    </sheetView>
  </sheetViews>
  <sheetFormatPr baseColWidth="10" defaultColWidth="9.140625" defaultRowHeight="15" x14ac:dyDescent="0.25"/>
  <cols>
    <col min="1" max="1" width="15.85546875" style="1" bestFit="1" customWidth="1"/>
    <col min="2" max="2" width="24.28515625" style="45" bestFit="1" customWidth="1"/>
    <col min="3" max="3" width="9.42578125" customWidth="1"/>
    <col min="5" max="5" width="11" style="5" customWidth="1"/>
    <col min="6" max="6" width="10.7109375" bestFit="1" customWidth="1"/>
    <col min="7" max="7" width="24.28515625" style="48" bestFit="1" customWidth="1"/>
    <col min="8" max="8" width="11.85546875" customWidth="1"/>
  </cols>
  <sheetData>
    <row r="1" spans="1:7" ht="18.75" x14ac:dyDescent="0.3">
      <c r="A1" s="4" t="s">
        <v>1</v>
      </c>
      <c r="E1" s="39" t="s">
        <v>2</v>
      </c>
    </row>
    <row r="2" spans="1:7" x14ac:dyDescent="0.25">
      <c r="A2" s="3" t="s">
        <v>4</v>
      </c>
      <c r="B2" s="46" t="s">
        <v>32</v>
      </c>
      <c r="E2" s="37" t="s">
        <v>0</v>
      </c>
      <c r="F2" s="3" t="s">
        <v>4</v>
      </c>
      <c r="G2" s="46" t="s">
        <v>32</v>
      </c>
    </row>
    <row r="3" spans="1:7" x14ac:dyDescent="0.25">
      <c r="A3" s="2" t="str">
        <f>Cuadro!C8&amp;"-"&amp;Cuadro!B8</f>
        <v>Ene -2003</v>
      </c>
      <c r="B3" s="47">
        <f>Cuadro!D8</f>
        <v>0.771062587621</v>
      </c>
      <c r="E3" s="38">
        <v>252</v>
      </c>
      <c r="F3" s="2" t="str">
        <f>+INDEX($A$3:$A$364,E3)</f>
        <v>Dic-2023</v>
      </c>
      <c r="G3" s="47">
        <f>+INDEX($B$3:$B$364,E3)</f>
        <v>4.7759141099609996</v>
      </c>
    </row>
    <row r="4" spans="1:7" x14ac:dyDescent="0.25">
      <c r="A4" s="2" t="str">
        <f>Cuadro!C9&amp;"-"&amp;Cuadro!B9</f>
        <v>Feb-2003</v>
      </c>
      <c r="B4" s="47">
        <f>Cuadro!D9</f>
        <v>0.53676710645100001</v>
      </c>
      <c r="E4" s="38">
        <f t="shared" ref="E4:E67" si="0">+E3+1</f>
        <v>253</v>
      </c>
      <c r="F4" s="2" t="str">
        <f t="shared" ref="F4:F67" si="1">+INDEX($A$3:$A$364,E4)</f>
        <v>Ene-2024</v>
      </c>
      <c r="G4" s="47">
        <f t="shared" ref="G4:G67" si="2">+INDEX($B$3:$B$364,E4)</f>
        <v>0.43831820005099997</v>
      </c>
    </row>
    <row r="5" spans="1:7" x14ac:dyDescent="0.25">
      <c r="A5" s="2" t="str">
        <f>Cuadro!C10&amp;"-"&amp;Cuadro!B10</f>
        <v>Mar-2003</v>
      </c>
      <c r="B5" s="47">
        <f>Cuadro!D10</f>
        <v>1.5065967621130001</v>
      </c>
      <c r="E5" s="38">
        <f t="shared" si="0"/>
        <v>254</v>
      </c>
      <c r="F5" s="2" t="str">
        <f t="shared" si="1"/>
        <v>Feb-2024</v>
      </c>
      <c r="G5" s="47">
        <f t="shared" si="2"/>
        <v>0.70305947562299997</v>
      </c>
    </row>
    <row r="6" spans="1:7" x14ac:dyDescent="0.25">
      <c r="A6" s="2" t="str">
        <f>Cuadro!C11&amp;"-"&amp;Cuadro!B11</f>
        <v>Abr-2003</v>
      </c>
      <c r="B6" s="47">
        <f>Cuadro!D11</f>
        <v>0.112346603677</v>
      </c>
      <c r="E6" s="38">
        <f t="shared" si="0"/>
        <v>255</v>
      </c>
      <c r="F6" s="2" t="str">
        <f t="shared" si="1"/>
        <v>Mar-2024</v>
      </c>
      <c r="G6" s="47">
        <f t="shared" si="2"/>
        <v>1.361630747912</v>
      </c>
    </row>
    <row r="7" spans="1:7" x14ac:dyDescent="0.25">
      <c r="A7" s="2" t="str">
        <f>Cuadro!C12&amp;"-"&amp;Cuadro!B12</f>
        <v>May-2003</v>
      </c>
      <c r="B7" s="47">
        <f>Cuadro!D12</f>
        <v>0.27270457644399998</v>
      </c>
      <c r="E7" s="38">
        <f t="shared" si="0"/>
        <v>256</v>
      </c>
      <c r="F7" s="2" t="str">
        <f t="shared" si="1"/>
        <v>Abr-2024</v>
      </c>
      <c r="G7" s="47">
        <f t="shared" si="2"/>
        <v>0.44342340371200001</v>
      </c>
    </row>
    <row r="8" spans="1:7" x14ac:dyDescent="0.25">
      <c r="A8" s="2" t="str">
        <f>Cuadro!C13&amp;"-"&amp;Cuadro!B13</f>
        <v>Jun-2003</v>
      </c>
      <c r="B8" s="47">
        <f>Cuadro!D13</f>
        <v>0.83251714005900002</v>
      </c>
      <c r="E8" s="38">
        <f t="shared" si="0"/>
        <v>257</v>
      </c>
      <c r="F8" s="2" t="str">
        <f t="shared" si="1"/>
        <v>May-2024</v>
      </c>
      <c r="G8" s="47">
        <f t="shared" si="2"/>
        <v>0.65857127229000001</v>
      </c>
    </row>
    <row r="9" spans="1:7" x14ac:dyDescent="0.25">
      <c r="A9" s="2" t="str">
        <f>Cuadro!C14&amp;"-"&amp;Cuadro!B14</f>
        <v>Jul-2003</v>
      </c>
      <c r="B9" s="47">
        <f>Cuadro!D14</f>
        <v>0.71248871732899999</v>
      </c>
      <c r="E9" s="38">
        <f t="shared" si="0"/>
        <v>258</v>
      </c>
      <c r="F9" s="2" t="str">
        <f t="shared" si="1"/>
        <v>Jun-2024</v>
      </c>
      <c r="G9" s="47">
        <f t="shared" si="2"/>
        <v>1.251504211793</v>
      </c>
    </row>
    <row r="10" spans="1:7" x14ac:dyDescent="0.25">
      <c r="A10" s="2" t="str">
        <f>Cuadro!C15&amp;"-"&amp;Cuadro!B15</f>
        <v>Ago-2003</v>
      </c>
      <c r="B10" s="47">
        <f>Cuadro!D15</f>
        <v>0.99383534020999997</v>
      </c>
      <c r="E10" s="38">
        <f t="shared" si="0"/>
        <v>259</v>
      </c>
      <c r="F10" s="2" t="str">
        <f t="shared" si="1"/>
        <v>Jul-2024</v>
      </c>
      <c r="G10" s="47">
        <f t="shared" si="2"/>
        <v>1.9049702804219999</v>
      </c>
    </row>
    <row r="11" spans="1:7" x14ac:dyDescent="0.25">
      <c r="A11" s="2" t="str">
        <f>Cuadro!C16&amp;"-"&amp;Cuadro!B16</f>
        <v>Sep-2003</v>
      </c>
      <c r="B11" s="47">
        <f>Cuadro!D16</f>
        <v>1.2991876476349999</v>
      </c>
      <c r="E11" s="38">
        <f t="shared" si="0"/>
        <v>260</v>
      </c>
      <c r="F11" s="2" t="str">
        <f t="shared" si="1"/>
        <v>Ago-2024</v>
      </c>
      <c r="G11" s="47">
        <f t="shared" si="2"/>
        <v>2.0180140757760001</v>
      </c>
    </row>
    <row r="12" spans="1:7" x14ac:dyDescent="0.25">
      <c r="A12" s="2" t="str">
        <f>Cuadro!C17&amp;"-"&amp;Cuadro!B17</f>
        <v>Oct-2003</v>
      </c>
      <c r="B12" s="47">
        <f>Cuadro!D17</f>
        <v>2.889324191969</v>
      </c>
      <c r="E12" s="38">
        <f t="shared" si="0"/>
        <v>261</v>
      </c>
      <c r="F12" s="2" t="str">
        <f t="shared" si="1"/>
        <v>Sep-2024</v>
      </c>
      <c r="G12" s="47">
        <f t="shared" si="2"/>
        <v>2.4789410348979999</v>
      </c>
    </row>
    <row r="13" spans="1:7" x14ac:dyDescent="0.25">
      <c r="A13" s="2" t="str">
        <f>Cuadro!C18&amp;"-"&amp;Cuadro!B18</f>
        <v>Nov-2003</v>
      </c>
      <c r="B13" s="47">
        <f>Cuadro!D18</f>
        <v>2.9584605634619998</v>
      </c>
      <c r="E13" s="38">
        <f t="shared" si="0"/>
        <v>262</v>
      </c>
      <c r="F13" s="2" t="str">
        <f t="shared" si="1"/>
        <v>Oct-2024</v>
      </c>
      <c r="G13" s="47">
        <f t="shared" si="2"/>
        <v>3.8945410786569998</v>
      </c>
    </row>
    <row r="14" spans="1:7" x14ac:dyDescent="0.25">
      <c r="A14" s="2" t="str">
        <f>Cuadro!C19&amp;"-"&amp;Cuadro!B19</f>
        <v>Dic-2003</v>
      </c>
      <c r="B14" s="47">
        <f>Cuadro!D19</f>
        <v>3.2878185554349999</v>
      </c>
      <c r="E14" s="38">
        <f t="shared" si="0"/>
        <v>263</v>
      </c>
      <c r="F14" s="2" t="str">
        <f t="shared" si="1"/>
        <v>Nov-2024</v>
      </c>
      <c r="G14" s="47">
        <f t="shared" si="2"/>
        <v>3.8843306713339998</v>
      </c>
    </row>
    <row r="15" spans="1:7" x14ac:dyDescent="0.25">
      <c r="A15" s="2" t="str">
        <f>Cuadro!C20&amp;"-"&amp;Cuadro!B20</f>
        <v>Ene -2004</v>
      </c>
      <c r="B15" s="47">
        <f>Cuadro!D20</f>
        <v>0.21196288790100001</v>
      </c>
      <c r="E15" s="38">
        <f t="shared" si="0"/>
        <v>264</v>
      </c>
      <c r="F15" s="2" t="str">
        <f t="shared" si="1"/>
        <v>Dic-2024</v>
      </c>
      <c r="G15" s="47">
        <f t="shared" si="2"/>
        <v>4.0637421142839996</v>
      </c>
    </row>
    <row r="16" spans="1:7" x14ac:dyDescent="0.25">
      <c r="A16" s="2" t="str">
        <f>Cuadro!C21&amp;"-"&amp;Cuadro!B21</f>
        <v>Feb-2004</v>
      </c>
      <c r="B16" s="47">
        <f>Cuadro!D21</f>
        <v>0.71398025398300002</v>
      </c>
      <c r="E16" s="38">
        <f t="shared" si="0"/>
        <v>265</v>
      </c>
      <c r="F16" s="2" t="str">
        <f t="shared" si="1"/>
        <v>Ene-2025</v>
      </c>
      <c r="G16" s="47">
        <f t="shared" si="2"/>
        <v>4.7656759200000003E-2</v>
      </c>
    </row>
    <row r="17" spans="1:7" x14ac:dyDescent="0.25">
      <c r="A17" s="2" t="str">
        <f>Cuadro!C22&amp;"-"&amp;Cuadro!B22</f>
        <v>Mar-2004</v>
      </c>
      <c r="B17" s="47">
        <f>Cuadro!D22</f>
        <v>1.344290946953</v>
      </c>
      <c r="E17" s="38">
        <f t="shared" si="0"/>
        <v>266</v>
      </c>
      <c r="F17" s="2" t="str">
        <f t="shared" si="1"/>
        <v>Feb-2025</v>
      </c>
      <c r="G17" s="47">
        <f t="shared" si="2"/>
        <v>0.48497760833199999</v>
      </c>
    </row>
    <row r="18" spans="1:7" x14ac:dyDescent="0.25">
      <c r="A18" s="2" t="str">
        <f>Cuadro!C23&amp;"-"&amp;Cuadro!B23</f>
        <v>Abr-2004</v>
      </c>
      <c r="B18" s="47">
        <f>Cuadro!D23</f>
        <v>0.51596229291700002</v>
      </c>
      <c r="E18" s="38">
        <f t="shared" si="0"/>
        <v>267</v>
      </c>
      <c r="F18" s="2" t="str">
        <f t="shared" si="1"/>
        <v>Mar-2025</v>
      </c>
      <c r="G18" s="47">
        <f t="shared" si="2"/>
        <v>0.79054153496799995</v>
      </c>
    </row>
    <row r="19" spans="1:7" x14ac:dyDescent="0.25">
      <c r="A19" s="2" t="str">
        <f>Cuadro!C24&amp;"-"&amp;Cuadro!B24</f>
        <v>May-2004</v>
      </c>
      <c r="B19" s="47">
        <f>Cuadro!D24</f>
        <v>0.21475187326799999</v>
      </c>
      <c r="E19" s="38">
        <f t="shared" si="0"/>
        <v>268</v>
      </c>
      <c r="F19" s="2">
        <f t="shared" si="1"/>
        <v>0</v>
      </c>
      <c r="G19" s="47">
        <f t="shared" si="2"/>
        <v>0</v>
      </c>
    </row>
    <row r="20" spans="1:7" x14ac:dyDescent="0.25">
      <c r="A20" s="2" t="str">
        <f>Cuadro!C25&amp;"-"&amp;Cuadro!B25</f>
        <v>Jun-2004</v>
      </c>
      <c r="B20" s="47">
        <f>Cuadro!D25</f>
        <v>4.2764442295000003E-2</v>
      </c>
      <c r="E20" s="38">
        <f t="shared" si="0"/>
        <v>269</v>
      </c>
      <c r="F20" s="2">
        <f t="shared" si="1"/>
        <v>0</v>
      </c>
      <c r="G20" s="47">
        <f t="shared" si="2"/>
        <v>0</v>
      </c>
    </row>
    <row r="21" spans="1:7" x14ac:dyDescent="0.25">
      <c r="A21" s="2" t="str">
        <f>Cuadro!C26&amp;"-"&amp;Cuadro!B26</f>
        <v>Jul-2004</v>
      </c>
      <c r="B21" s="47">
        <f>Cuadro!D26</f>
        <v>0.50666567502600002</v>
      </c>
      <c r="E21" s="38">
        <f t="shared" si="0"/>
        <v>270</v>
      </c>
      <c r="F21" s="2">
        <f t="shared" si="1"/>
        <v>0</v>
      </c>
      <c r="G21" s="47">
        <f t="shared" si="2"/>
        <v>0</v>
      </c>
    </row>
    <row r="22" spans="1:7" x14ac:dyDescent="0.25">
      <c r="A22" s="2" t="str">
        <f>Cuadro!C27&amp;"-"&amp;Cuadro!B27</f>
        <v>Ago-2004</v>
      </c>
      <c r="B22" s="47">
        <f>Cuadro!D27</f>
        <v>0.92129483293900005</v>
      </c>
      <c r="E22" s="38">
        <f t="shared" si="0"/>
        <v>271</v>
      </c>
      <c r="F22" s="2">
        <f t="shared" si="1"/>
        <v>0</v>
      </c>
      <c r="G22" s="47">
        <f t="shared" si="2"/>
        <v>0</v>
      </c>
    </row>
    <row r="23" spans="1:7" x14ac:dyDescent="0.25">
      <c r="A23" s="2" t="str">
        <f>Cuadro!C28&amp;"-"&amp;Cuadro!B28</f>
        <v>Sep-2004</v>
      </c>
      <c r="B23" s="47">
        <f>Cuadro!D28</f>
        <v>1.8137701504179999</v>
      </c>
      <c r="E23" s="38">
        <f t="shared" si="0"/>
        <v>272</v>
      </c>
      <c r="F23" s="2">
        <f t="shared" si="1"/>
        <v>0</v>
      </c>
      <c r="G23" s="47">
        <f t="shared" si="2"/>
        <v>0</v>
      </c>
    </row>
    <row r="24" spans="1:7" x14ac:dyDescent="0.25">
      <c r="A24" s="2" t="str">
        <f>Cuadro!C29&amp;"-"&amp;Cuadro!B29</f>
        <v>Oct-2004</v>
      </c>
      <c r="B24" s="47">
        <f>Cuadro!D29</f>
        <v>3.8646040570440001</v>
      </c>
      <c r="E24" s="38">
        <f t="shared" si="0"/>
        <v>273</v>
      </c>
      <c r="F24" s="2">
        <f t="shared" si="1"/>
        <v>0</v>
      </c>
      <c r="G24" s="47">
        <f t="shared" si="2"/>
        <v>0</v>
      </c>
    </row>
    <row r="25" spans="1:7" x14ac:dyDescent="0.25">
      <c r="A25" s="2" t="str">
        <f>Cuadro!C30&amp;"-"&amp;Cuadro!B30</f>
        <v>Nov-2004</v>
      </c>
      <c r="B25" s="47">
        <f>Cuadro!D30</f>
        <v>3.7149285090080002</v>
      </c>
      <c r="E25" s="38">
        <f t="shared" si="0"/>
        <v>274</v>
      </c>
      <c r="F25" s="2">
        <f t="shared" si="1"/>
        <v>0</v>
      </c>
      <c r="G25" s="47">
        <f t="shared" si="2"/>
        <v>0</v>
      </c>
    </row>
    <row r="26" spans="1:7" x14ac:dyDescent="0.25">
      <c r="A26" s="2" t="str">
        <f>Cuadro!C31&amp;"-"&amp;Cuadro!B31</f>
        <v>Dic-2004</v>
      </c>
      <c r="B26" s="47">
        <f>Cuadro!D31</f>
        <v>4.2290314783470002</v>
      </c>
      <c r="E26" s="38">
        <f t="shared" si="0"/>
        <v>275</v>
      </c>
      <c r="F26" s="2">
        <f t="shared" si="1"/>
        <v>0</v>
      </c>
      <c r="G26" s="47">
        <f t="shared" si="2"/>
        <v>0</v>
      </c>
    </row>
    <row r="27" spans="1:7" x14ac:dyDescent="0.25">
      <c r="A27" s="2" t="str">
        <f>Cuadro!C32&amp;"-"&amp;Cuadro!B32</f>
        <v>Ene -2005</v>
      </c>
      <c r="B27" s="47">
        <f>Cuadro!D32</f>
        <v>0.50394684029699999</v>
      </c>
      <c r="E27" s="38">
        <f t="shared" si="0"/>
        <v>276</v>
      </c>
      <c r="F27" s="2">
        <f t="shared" si="1"/>
        <v>0</v>
      </c>
      <c r="G27" s="47">
        <f t="shared" si="2"/>
        <v>0</v>
      </c>
    </row>
    <row r="28" spans="1:7" x14ac:dyDescent="0.25">
      <c r="A28" s="2" t="str">
        <f>Cuadro!C33&amp;"-"&amp;Cuadro!B33</f>
        <v>Feb-2005</v>
      </c>
      <c r="B28" s="47">
        <f>Cuadro!D33</f>
        <v>1.0301922133529999</v>
      </c>
      <c r="E28" s="38">
        <f t="shared" si="0"/>
        <v>277</v>
      </c>
      <c r="F28" s="2">
        <f t="shared" si="1"/>
        <v>0</v>
      </c>
      <c r="G28" s="47">
        <f t="shared" si="2"/>
        <v>0</v>
      </c>
    </row>
    <row r="29" spans="1:7" x14ac:dyDescent="0.25">
      <c r="A29" s="2" t="str">
        <f>Cuadro!C34&amp;"-"&amp;Cuadro!B34</f>
        <v>Mar-2005</v>
      </c>
      <c r="B29" s="47">
        <f>Cuadro!D34</f>
        <v>1.419078624627</v>
      </c>
      <c r="E29" s="38">
        <f t="shared" si="0"/>
        <v>278</v>
      </c>
      <c r="F29" s="2">
        <f t="shared" si="1"/>
        <v>0</v>
      </c>
      <c r="G29" s="47">
        <f t="shared" si="2"/>
        <v>0</v>
      </c>
    </row>
    <row r="30" spans="1:7" x14ac:dyDescent="0.25">
      <c r="A30" s="2" t="str">
        <f>Cuadro!C35&amp;"-"&amp;Cuadro!B35</f>
        <v>Abr-2005</v>
      </c>
      <c r="B30" s="47">
        <f>Cuadro!D35</f>
        <v>0.47005307050799999</v>
      </c>
      <c r="E30" s="38">
        <f t="shared" si="0"/>
        <v>279</v>
      </c>
      <c r="F30" s="2">
        <f t="shared" si="1"/>
        <v>0</v>
      </c>
      <c r="G30" s="47">
        <f t="shared" si="2"/>
        <v>0</v>
      </c>
    </row>
    <row r="31" spans="1:7" x14ac:dyDescent="0.25">
      <c r="A31" s="2" t="str">
        <f>Cuadro!C36&amp;"-"&amp;Cuadro!B36</f>
        <v>May-2005</v>
      </c>
      <c r="B31" s="47">
        <f>Cuadro!D36</f>
        <v>0.71622887214099995</v>
      </c>
      <c r="E31" s="38">
        <f t="shared" si="0"/>
        <v>280</v>
      </c>
      <c r="F31" s="2">
        <f t="shared" si="1"/>
        <v>0</v>
      </c>
      <c r="G31" s="47">
        <f t="shared" si="2"/>
        <v>0</v>
      </c>
    </row>
    <row r="32" spans="1:7" x14ac:dyDescent="0.25">
      <c r="A32" s="2" t="str">
        <f>Cuadro!C37&amp;"-"&amp;Cuadro!B37</f>
        <v>Jun-2005</v>
      </c>
      <c r="B32" s="47">
        <f>Cuadro!D37</f>
        <v>0.36034428934599999</v>
      </c>
      <c r="E32" s="38">
        <f t="shared" si="0"/>
        <v>281</v>
      </c>
      <c r="F32" s="2">
        <f t="shared" si="1"/>
        <v>0</v>
      </c>
      <c r="G32" s="47">
        <f t="shared" si="2"/>
        <v>0</v>
      </c>
    </row>
    <row r="33" spans="1:7" x14ac:dyDescent="0.25">
      <c r="A33" s="2" t="str">
        <f>Cuadro!C38&amp;"-"&amp;Cuadro!B38</f>
        <v>Jul-2005</v>
      </c>
      <c r="B33" s="47">
        <f>Cuadro!D38</f>
        <v>0.501271016367</v>
      </c>
      <c r="E33" s="38">
        <f t="shared" si="0"/>
        <v>282</v>
      </c>
      <c r="F33" s="2">
        <f t="shared" si="1"/>
        <v>0</v>
      </c>
      <c r="G33" s="47">
        <f t="shared" si="2"/>
        <v>0</v>
      </c>
    </row>
    <row r="34" spans="1:7" x14ac:dyDescent="0.25">
      <c r="A34" s="2" t="str">
        <f>Cuadro!C39&amp;"-"&amp;Cuadro!B39</f>
        <v>Ago-2005</v>
      </c>
      <c r="B34" s="47">
        <f>Cuadro!D39</f>
        <v>0.52267760781299999</v>
      </c>
      <c r="E34" s="38">
        <f t="shared" si="0"/>
        <v>283</v>
      </c>
      <c r="F34" s="2">
        <f t="shared" si="1"/>
        <v>0</v>
      </c>
      <c r="G34" s="47">
        <f t="shared" si="2"/>
        <v>0</v>
      </c>
    </row>
    <row r="35" spans="1:7" x14ac:dyDescent="0.25">
      <c r="A35" s="2" t="str">
        <f>Cuadro!C40&amp;"-"&amp;Cuadro!B40</f>
        <v>Sep-2005</v>
      </c>
      <c r="B35" s="47">
        <f>Cuadro!D40</f>
        <v>1.399455915801</v>
      </c>
      <c r="E35" s="38">
        <f t="shared" si="0"/>
        <v>284</v>
      </c>
      <c r="F35" s="2">
        <f t="shared" si="1"/>
        <v>0</v>
      </c>
      <c r="G35" s="47">
        <f t="shared" si="2"/>
        <v>0</v>
      </c>
    </row>
    <row r="36" spans="1:7" x14ac:dyDescent="0.25">
      <c r="A36" s="2" t="str">
        <f>Cuadro!C41&amp;"-"&amp;Cuadro!B41</f>
        <v>Oct-2005</v>
      </c>
      <c r="B36" s="47">
        <f>Cuadro!D41</f>
        <v>3.065602283369</v>
      </c>
      <c r="E36" s="38">
        <f t="shared" si="0"/>
        <v>285</v>
      </c>
      <c r="F36" s="2">
        <f t="shared" si="1"/>
        <v>0</v>
      </c>
      <c r="G36" s="47">
        <f t="shared" si="2"/>
        <v>0</v>
      </c>
    </row>
    <row r="37" spans="1:7" x14ac:dyDescent="0.25">
      <c r="A37" s="2" t="str">
        <f>Cuadro!C42&amp;"-"&amp;Cuadro!B42</f>
        <v>Nov-2005</v>
      </c>
      <c r="B37" s="47">
        <f>Cuadro!D42</f>
        <v>3.0682781072999998</v>
      </c>
      <c r="E37" s="38">
        <f t="shared" si="0"/>
        <v>286</v>
      </c>
      <c r="F37" s="2">
        <f t="shared" si="1"/>
        <v>0</v>
      </c>
      <c r="G37" s="47">
        <f t="shared" si="2"/>
        <v>0</v>
      </c>
    </row>
    <row r="38" spans="1:7" x14ac:dyDescent="0.25">
      <c r="A38" s="2" t="str">
        <f>Cuadro!C43&amp;"-"&amp;Cuadro!B43</f>
        <v>Dic-2005</v>
      </c>
      <c r="B38" s="47">
        <f>Cuadro!D43</f>
        <v>3.853186460331</v>
      </c>
      <c r="E38" s="38">
        <f t="shared" si="0"/>
        <v>287</v>
      </c>
      <c r="F38" s="2">
        <f t="shared" si="1"/>
        <v>0</v>
      </c>
      <c r="G38" s="47">
        <f t="shared" si="2"/>
        <v>0</v>
      </c>
    </row>
    <row r="39" spans="1:7" x14ac:dyDescent="0.25">
      <c r="A39" s="2" t="str">
        <f>Cuadro!C44&amp;"-"&amp;Cuadro!B44</f>
        <v>Ene -2006</v>
      </c>
      <c r="B39" s="47">
        <f>Cuadro!D44</f>
        <v>0.46034268046499999</v>
      </c>
      <c r="E39" s="38">
        <f t="shared" si="0"/>
        <v>288</v>
      </c>
      <c r="F39" s="2">
        <f t="shared" si="1"/>
        <v>0</v>
      </c>
      <c r="G39" s="47">
        <f t="shared" si="2"/>
        <v>0</v>
      </c>
    </row>
    <row r="40" spans="1:7" x14ac:dyDescent="0.25">
      <c r="A40" s="2" t="str">
        <f>Cuadro!C45&amp;"-"&amp;Cuadro!B45</f>
        <v>Feb-2006</v>
      </c>
      <c r="B40" s="47">
        <f>Cuadro!D45</f>
        <v>0.81075278052099997</v>
      </c>
      <c r="E40" s="38">
        <f t="shared" si="0"/>
        <v>289</v>
      </c>
      <c r="F40" s="2">
        <f t="shared" si="1"/>
        <v>0</v>
      </c>
      <c r="G40" s="47">
        <f t="shared" si="2"/>
        <v>0</v>
      </c>
    </row>
    <row r="41" spans="1:7" x14ac:dyDescent="0.25">
      <c r="A41" s="2" t="str">
        <f>Cuadro!C46&amp;"-"&amp;Cuadro!B46</f>
        <v>Mar-2006</v>
      </c>
      <c r="B41" s="47">
        <f>Cuadro!D46</f>
        <v>0.97393395456700005</v>
      </c>
      <c r="E41" s="38">
        <f t="shared" si="0"/>
        <v>290</v>
      </c>
      <c r="F41" s="2">
        <f t="shared" si="1"/>
        <v>0</v>
      </c>
      <c r="G41" s="47">
        <f t="shared" si="2"/>
        <v>0</v>
      </c>
    </row>
    <row r="42" spans="1:7" x14ac:dyDescent="0.25">
      <c r="A42" s="2" t="str">
        <f>Cuadro!C47&amp;"-"&amp;Cuadro!B47</f>
        <v>Abr-2006</v>
      </c>
      <c r="B42" s="47">
        <f>Cuadro!D47</f>
        <v>-0.378752093442</v>
      </c>
      <c r="E42" s="38">
        <f t="shared" si="0"/>
        <v>291</v>
      </c>
      <c r="F42" s="2">
        <f t="shared" si="1"/>
        <v>0</v>
      </c>
      <c r="G42" s="47">
        <f t="shared" si="2"/>
        <v>0</v>
      </c>
    </row>
    <row r="43" spans="1:7" x14ac:dyDescent="0.25">
      <c r="A43" s="2" t="str">
        <f>Cuadro!C48&amp;"-"&amp;Cuadro!B48</f>
        <v>May-2006</v>
      </c>
      <c r="B43" s="47">
        <f>Cuadro!D48</f>
        <v>-0.14170996693400001</v>
      </c>
      <c r="E43" s="38">
        <f t="shared" si="0"/>
        <v>292</v>
      </c>
      <c r="F43" s="2">
        <f t="shared" si="1"/>
        <v>0</v>
      </c>
      <c r="G43" s="47">
        <f t="shared" si="2"/>
        <v>0</v>
      </c>
    </row>
    <row r="44" spans="1:7" x14ac:dyDescent="0.25">
      <c r="A44" s="2" t="str">
        <f>Cuadro!C49&amp;"-"&amp;Cuadro!B49</f>
        <v>Jun-2006</v>
      </c>
      <c r="B44" s="47">
        <f>Cuadro!D49</f>
        <v>-3.4353931377999997E-2</v>
      </c>
      <c r="E44" s="38">
        <f t="shared" si="0"/>
        <v>293</v>
      </c>
      <c r="F44" s="2">
        <f t="shared" si="1"/>
        <v>0</v>
      </c>
      <c r="G44" s="47">
        <f t="shared" si="2"/>
        <v>0</v>
      </c>
    </row>
    <row r="45" spans="1:7" x14ac:dyDescent="0.25">
      <c r="A45" s="2" t="str">
        <f>Cuadro!C50&amp;"-"&amp;Cuadro!B50</f>
        <v>Jul-2006</v>
      </c>
      <c r="B45" s="47">
        <f>Cuadro!D50</f>
        <v>0.41224717653699999</v>
      </c>
      <c r="E45" s="38">
        <f t="shared" si="0"/>
        <v>294</v>
      </c>
      <c r="F45" s="2">
        <f t="shared" si="1"/>
        <v>0</v>
      </c>
      <c r="G45" s="47">
        <f t="shared" si="2"/>
        <v>0</v>
      </c>
    </row>
    <row r="46" spans="1:7" x14ac:dyDescent="0.25">
      <c r="A46" s="2" t="str">
        <f>Cuadro!C51&amp;"-"&amp;Cuadro!B51</f>
        <v>Ago-2006</v>
      </c>
      <c r="B46" s="47">
        <f>Cuadro!D51</f>
        <v>0.49040237042099999</v>
      </c>
      <c r="E46" s="38">
        <f t="shared" si="0"/>
        <v>295</v>
      </c>
      <c r="F46" s="2">
        <f t="shared" si="1"/>
        <v>0</v>
      </c>
      <c r="G46" s="47">
        <f t="shared" si="2"/>
        <v>0</v>
      </c>
    </row>
    <row r="47" spans="1:7" x14ac:dyDescent="0.25">
      <c r="A47" s="2" t="str">
        <f>Cuadro!C52&amp;"-"&amp;Cuadro!B52</f>
        <v>Sep-2006</v>
      </c>
      <c r="B47" s="47">
        <f>Cuadro!D52</f>
        <v>1.4875252286680001</v>
      </c>
      <c r="E47" s="38">
        <f t="shared" si="0"/>
        <v>296</v>
      </c>
      <c r="F47" s="2">
        <f t="shared" si="1"/>
        <v>0</v>
      </c>
      <c r="G47" s="47">
        <f t="shared" si="2"/>
        <v>0</v>
      </c>
    </row>
    <row r="48" spans="1:7" x14ac:dyDescent="0.25">
      <c r="A48" s="2" t="str">
        <f>Cuadro!C53&amp;"-"&amp;Cuadro!B53</f>
        <v>Oct-2006</v>
      </c>
      <c r="B48" s="47">
        <f>Cuadro!D53</f>
        <v>3.7428608236350001</v>
      </c>
      <c r="E48" s="38">
        <f t="shared" si="0"/>
        <v>297</v>
      </c>
      <c r="F48" s="2">
        <f t="shared" si="1"/>
        <v>0</v>
      </c>
      <c r="G48" s="47">
        <f t="shared" si="2"/>
        <v>0</v>
      </c>
    </row>
    <row r="49" spans="1:7" x14ac:dyDescent="0.25">
      <c r="A49" s="2" t="str">
        <f>Cuadro!C54&amp;"-"&amp;Cuadro!B54</f>
        <v>Nov-2006</v>
      </c>
      <c r="B49" s="47">
        <f>Cuadro!D54</f>
        <v>3.4834886417319999</v>
      </c>
      <c r="E49" s="38">
        <f t="shared" si="0"/>
        <v>298</v>
      </c>
      <c r="F49" s="2">
        <f t="shared" si="1"/>
        <v>0</v>
      </c>
      <c r="G49" s="47">
        <f t="shared" si="2"/>
        <v>0</v>
      </c>
    </row>
    <row r="50" spans="1:7" x14ac:dyDescent="0.25">
      <c r="A50" s="2" t="str">
        <f>Cuadro!C55&amp;"-"&amp;Cuadro!B55</f>
        <v>Dic-2006</v>
      </c>
      <c r="B50" s="47">
        <f>Cuadro!D55</f>
        <v>3.8880061837080002</v>
      </c>
      <c r="E50" s="38">
        <f t="shared" si="0"/>
        <v>299</v>
      </c>
      <c r="F50" s="2">
        <f t="shared" si="1"/>
        <v>0</v>
      </c>
      <c r="G50" s="47">
        <f t="shared" si="2"/>
        <v>0</v>
      </c>
    </row>
    <row r="51" spans="1:7" x14ac:dyDescent="0.25">
      <c r="A51" s="2" t="str">
        <f>Cuadro!C56&amp;"-"&amp;Cuadro!B56</f>
        <v>Ene -2007</v>
      </c>
      <c r="B51" s="47">
        <f>Cuadro!D56</f>
        <v>1.9493725302160001</v>
      </c>
      <c r="E51" s="38">
        <f t="shared" si="0"/>
        <v>300</v>
      </c>
      <c r="F51" s="2">
        <f t="shared" si="1"/>
        <v>0</v>
      </c>
      <c r="G51" s="47">
        <f t="shared" si="2"/>
        <v>0</v>
      </c>
    </row>
    <row r="52" spans="1:7" x14ac:dyDescent="0.25">
      <c r="A52" s="2" t="str">
        <f>Cuadro!C57&amp;"-"&amp;Cuadro!B57</f>
        <v>Feb-2007</v>
      </c>
      <c r="B52" s="47">
        <f>Cuadro!D57</f>
        <v>2.1304211239890001</v>
      </c>
      <c r="E52" s="38">
        <f t="shared" si="0"/>
        <v>301</v>
      </c>
      <c r="F52" s="2">
        <f t="shared" si="1"/>
        <v>0</v>
      </c>
      <c r="G52" s="47">
        <f t="shared" si="2"/>
        <v>0</v>
      </c>
    </row>
    <row r="53" spans="1:7" x14ac:dyDescent="0.25">
      <c r="A53" s="2" t="str">
        <f>Cuadro!C58&amp;"-"&amp;Cuadro!B58</f>
        <v>Mar-2007</v>
      </c>
      <c r="B53" s="47">
        <f>Cuadro!D58</f>
        <v>2.102313123129</v>
      </c>
      <c r="E53" s="38">
        <f t="shared" si="0"/>
        <v>302</v>
      </c>
      <c r="F53" s="2">
        <f t="shared" si="1"/>
        <v>0</v>
      </c>
      <c r="G53" s="47">
        <f t="shared" si="2"/>
        <v>0</v>
      </c>
    </row>
    <row r="54" spans="1:7" x14ac:dyDescent="0.25">
      <c r="A54" s="2" t="str">
        <f>Cuadro!C59&amp;"-"&amp;Cuadro!B59</f>
        <v>Abr-2007</v>
      </c>
      <c r="B54" s="47">
        <f>Cuadro!D59</f>
        <v>1.0168482663980001</v>
      </c>
      <c r="E54" s="38">
        <f t="shared" si="0"/>
        <v>303</v>
      </c>
      <c r="F54" s="2">
        <f t="shared" si="1"/>
        <v>0</v>
      </c>
      <c r="G54" s="47">
        <f t="shared" si="2"/>
        <v>0</v>
      </c>
    </row>
    <row r="55" spans="1:7" x14ac:dyDescent="0.25">
      <c r="A55" s="2" t="str">
        <f>Cuadro!C60&amp;"-"&amp;Cuadro!B60</f>
        <v>May-2007</v>
      </c>
      <c r="B55" s="47">
        <f>Cuadro!D60</f>
        <v>0.53735883996599998</v>
      </c>
      <c r="E55" s="38">
        <f t="shared" si="0"/>
        <v>304</v>
      </c>
      <c r="F55" s="2">
        <f t="shared" si="1"/>
        <v>0</v>
      </c>
      <c r="G55" s="47">
        <f t="shared" si="2"/>
        <v>0</v>
      </c>
    </row>
    <row r="56" spans="1:7" x14ac:dyDescent="0.25">
      <c r="A56" s="2" t="str">
        <f>Cuadro!C61&amp;"-"&amp;Cuadro!B61</f>
        <v>Jun-2007</v>
      </c>
      <c r="B56" s="47">
        <f>Cuadro!D61</f>
        <v>0.62002943073000005</v>
      </c>
      <c r="E56" s="38">
        <f t="shared" si="0"/>
        <v>305</v>
      </c>
      <c r="F56" s="2">
        <f t="shared" si="1"/>
        <v>0</v>
      </c>
      <c r="G56" s="47">
        <f t="shared" si="2"/>
        <v>0</v>
      </c>
    </row>
    <row r="57" spans="1:7" x14ac:dyDescent="0.25">
      <c r="A57" s="2" t="str">
        <f>Cuadro!C62&amp;"-"&amp;Cuadro!B62</f>
        <v>Jul-2007</v>
      </c>
      <c r="B57" s="47">
        <f>Cuadro!D62</f>
        <v>1.187149683371</v>
      </c>
      <c r="E57" s="38">
        <f t="shared" si="0"/>
        <v>306</v>
      </c>
      <c r="F57" s="2">
        <f t="shared" si="1"/>
        <v>0</v>
      </c>
      <c r="G57" s="47">
        <f t="shared" si="2"/>
        <v>0</v>
      </c>
    </row>
    <row r="58" spans="1:7" x14ac:dyDescent="0.25">
      <c r="A58" s="2" t="str">
        <f>Cuadro!C63&amp;"-"&amp;Cuadro!B63</f>
        <v>Ago-2007</v>
      </c>
      <c r="B58" s="47">
        <f>Cuadro!D63</f>
        <v>1.4426018088320001</v>
      </c>
      <c r="E58" s="38">
        <f t="shared" si="0"/>
        <v>307</v>
      </c>
      <c r="F58" s="2">
        <f t="shared" si="1"/>
        <v>0</v>
      </c>
      <c r="G58" s="47">
        <f t="shared" si="2"/>
        <v>0</v>
      </c>
    </row>
    <row r="59" spans="1:7" x14ac:dyDescent="0.25">
      <c r="A59" s="2" t="str">
        <f>Cuadro!C64&amp;"-"&amp;Cuadro!B64</f>
        <v>Sep-2007</v>
      </c>
      <c r="B59" s="47">
        <f>Cuadro!D64</f>
        <v>2.5446007837170002</v>
      </c>
      <c r="E59" s="38">
        <f t="shared" si="0"/>
        <v>308</v>
      </c>
      <c r="F59" s="2">
        <f t="shared" si="1"/>
        <v>0</v>
      </c>
      <c r="G59" s="47">
        <f t="shared" si="2"/>
        <v>0</v>
      </c>
    </row>
    <row r="60" spans="1:7" x14ac:dyDescent="0.25">
      <c r="A60" s="2" t="str">
        <f>Cuadro!C65&amp;"-"&amp;Cuadro!B65</f>
        <v>Oct-2007</v>
      </c>
      <c r="B60" s="47">
        <f>Cuadro!D65</f>
        <v>4.0649129478679997</v>
      </c>
      <c r="E60" s="38">
        <f t="shared" si="0"/>
        <v>309</v>
      </c>
      <c r="F60" s="2">
        <f t="shared" si="1"/>
        <v>0</v>
      </c>
      <c r="G60" s="47">
        <f t="shared" si="2"/>
        <v>0</v>
      </c>
    </row>
    <row r="61" spans="1:7" x14ac:dyDescent="0.25">
      <c r="A61" s="2" t="str">
        <f>Cuadro!C66&amp;"-"&amp;Cuadro!B66</f>
        <v>Nov-2007</v>
      </c>
      <c r="B61" s="47">
        <f>Cuadro!D66</f>
        <v>3.6689208181090001</v>
      </c>
      <c r="E61" s="38">
        <f t="shared" si="0"/>
        <v>310</v>
      </c>
      <c r="F61" s="2">
        <f t="shared" si="1"/>
        <v>0</v>
      </c>
      <c r="G61" s="47">
        <f t="shared" si="2"/>
        <v>0</v>
      </c>
    </row>
    <row r="62" spans="1:7" x14ac:dyDescent="0.25">
      <c r="A62" s="2" t="str">
        <f>Cuadro!C67&amp;"-"&amp;Cuadro!B67</f>
        <v>Dic-2007</v>
      </c>
      <c r="B62" s="47">
        <f>Cuadro!D67</f>
        <v>4.2004927167210004</v>
      </c>
      <c r="E62" s="38">
        <f t="shared" si="0"/>
        <v>311</v>
      </c>
      <c r="F62" s="2">
        <f t="shared" si="1"/>
        <v>0</v>
      </c>
      <c r="G62" s="47">
        <f t="shared" si="2"/>
        <v>0</v>
      </c>
    </row>
    <row r="63" spans="1:7" x14ac:dyDescent="0.25">
      <c r="A63" s="2" t="str">
        <f>Cuadro!C68&amp;"-"&amp;Cuadro!B68</f>
        <v>Ene -2008</v>
      </c>
      <c r="B63" s="47">
        <f>Cuadro!D68</f>
        <v>0.723562593719</v>
      </c>
      <c r="E63" s="38">
        <f t="shared" si="0"/>
        <v>312</v>
      </c>
      <c r="F63" s="2">
        <f t="shared" si="1"/>
        <v>0</v>
      </c>
      <c r="G63" s="47">
        <f t="shared" si="2"/>
        <v>0</v>
      </c>
    </row>
    <row r="64" spans="1:7" x14ac:dyDescent="0.25">
      <c r="A64" s="2" t="str">
        <f>Cuadro!C69&amp;"-"&amp;Cuadro!B69</f>
        <v>Feb-2008</v>
      </c>
      <c r="B64" s="47">
        <f>Cuadro!D69</f>
        <v>0.95681632458800003</v>
      </c>
      <c r="E64" s="38">
        <f t="shared" si="0"/>
        <v>313</v>
      </c>
      <c r="F64" s="2">
        <f t="shared" si="1"/>
        <v>0</v>
      </c>
      <c r="G64" s="47">
        <f t="shared" si="2"/>
        <v>0</v>
      </c>
    </row>
    <row r="65" spans="1:7" x14ac:dyDescent="0.25">
      <c r="A65" s="2" t="str">
        <f>Cuadro!C70&amp;"-"&amp;Cuadro!B70</f>
        <v>Mar-2008</v>
      </c>
      <c r="B65" s="47">
        <f>Cuadro!D70</f>
        <v>1.7287751005609999</v>
      </c>
      <c r="E65" s="38">
        <f t="shared" si="0"/>
        <v>314</v>
      </c>
      <c r="F65" s="2">
        <f t="shared" si="1"/>
        <v>0</v>
      </c>
      <c r="G65" s="47">
        <f t="shared" si="2"/>
        <v>0</v>
      </c>
    </row>
    <row r="66" spans="1:7" x14ac:dyDescent="0.25">
      <c r="A66" s="2" t="str">
        <f>Cuadro!C71&amp;"-"&amp;Cuadro!B71</f>
        <v>Abr-2008</v>
      </c>
      <c r="B66" s="47">
        <f>Cuadro!D71</f>
        <v>1.2043508961230001</v>
      </c>
      <c r="E66" s="38">
        <f t="shared" si="0"/>
        <v>315</v>
      </c>
      <c r="F66" s="2">
        <f t="shared" si="1"/>
        <v>0</v>
      </c>
      <c r="G66" s="47">
        <f t="shared" si="2"/>
        <v>0</v>
      </c>
    </row>
    <row r="67" spans="1:7" x14ac:dyDescent="0.25">
      <c r="A67" s="2" t="str">
        <f>Cuadro!C72&amp;"-"&amp;Cuadro!B72</f>
        <v>May-2008</v>
      </c>
      <c r="B67" s="47">
        <f>Cuadro!D72</f>
        <v>1.544710931984</v>
      </c>
      <c r="E67" s="38">
        <f t="shared" si="0"/>
        <v>316</v>
      </c>
      <c r="F67" s="2">
        <f t="shared" si="1"/>
        <v>0</v>
      </c>
      <c r="G67" s="47">
        <f t="shared" si="2"/>
        <v>0</v>
      </c>
    </row>
    <row r="68" spans="1:7" x14ac:dyDescent="0.25">
      <c r="A68" s="2" t="str">
        <f>Cuadro!C73&amp;"-"&amp;Cuadro!B73</f>
        <v>Jun-2008</v>
      </c>
      <c r="B68" s="47">
        <f>Cuadro!D73</f>
        <v>1.8898312480670001</v>
      </c>
      <c r="E68" s="38">
        <f t="shared" ref="E68:E131" si="3">+E67+1</f>
        <v>317</v>
      </c>
      <c r="F68" s="2">
        <f t="shared" ref="F68:F131" si="4">+INDEX($A$3:$A$364,E68)</f>
        <v>0</v>
      </c>
      <c r="G68" s="47">
        <f t="shared" ref="G68:G131" si="5">+INDEX($B$3:$B$364,E68)</f>
        <v>0</v>
      </c>
    </row>
    <row r="69" spans="1:7" x14ac:dyDescent="0.25">
      <c r="A69" s="2" t="str">
        <f>Cuadro!C74&amp;"-"&amp;Cuadro!B74</f>
        <v>Jul-2008</v>
      </c>
      <c r="B69" s="47">
        <f>Cuadro!D74</f>
        <v>2.2817609863300001</v>
      </c>
      <c r="E69" s="38">
        <f t="shared" si="3"/>
        <v>318</v>
      </c>
      <c r="F69" s="2">
        <f t="shared" si="4"/>
        <v>0</v>
      </c>
      <c r="G69" s="47">
        <f t="shared" si="5"/>
        <v>0</v>
      </c>
    </row>
    <row r="70" spans="1:7" x14ac:dyDescent="0.25">
      <c r="A70" s="2" t="str">
        <f>Cuadro!C75&amp;"-"&amp;Cuadro!B75</f>
        <v>Ago-2008</v>
      </c>
      <c r="B70" s="47">
        <f>Cuadro!D75</f>
        <v>2.507874296867</v>
      </c>
      <c r="E70" s="38">
        <f t="shared" si="3"/>
        <v>319</v>
      </c>
      <c r="F70" s="2">
        <f t="shared" si="4"/>
        <v>0</v>
      </c>
      <c r="G70" s="47">
        <f t="shared" si="5"/>
        <v>0</v>
      </c>
    </row>
    <row r="71" spans="1:7" x14ac:dyDescent="0.25">
      <c r="A71" s="2" t="str">
        <f>Cuadro!C76&amp;"-"&amp;Cuadro!B76</f>
        <v>Sep-2008</v>
      </c>
      <c r="B71" s="47">
        <f>Cuadro!D76</f>
        <v>2.7554088684020002</v>
      </c>
      <c r="E71" s="38">
        <f t="shared" si="3"/>
        <v>320</v>
      </c>
      <c r="F71" s="2">
        <f t="shared" si="4"/>
        <v>0</v>
      </c>
      <c r="G71" s="47">
        <f t="shared" si="5"/>
        <v>0</v>
      </c>
    </row>
    <row r="72" spans="1:7" x14ac:dyDescent="0.25">
      <c r="A72" s="2" t="str">
        <f>Cuadro!C77&amp;"-"&amp;Cuadro!B77</f>
        <v>Oct-2008</v>
      </c>
      <c r="B72" s="47">
        <f>Cuadro!D77</f>
        <v>4.614298295027</v>
      </c>
      <c r="E72" s="38">
        <f t="shared" si="3"/>
        <v>321</v>
      </c>
      <c r="F72" s="2">
        <f t="shared" si="4"/>
        <v>0</v>
      </c>
      <c r="G72" s="47">
        <f t="shared" si="5"/>
        <v>0</v>
      </c>
    </row>
    <row r="73" spans="1:7" x14ac:dyDescent="0.25">
      <c r="A73" s="2" t="str">
        <f>Cuadro!C78&amp;"-"&amp;Cuadro!B78</f>
        <v>Nov-2008</v>
      </c>
      <c r="B73" s="47">
        <f>Cuadro!D78</f>
        <v>5.2918448466000001</v>
      </c>
      <c r="E73" s="38">
        <f t="shared" si="3"/>
        <v>322</v>
      </c>
      <c r="F73" s="2">
        <f t="shared" si="4"/>
        <v>0</v>
      </c>
      <c r="G73" s="47">
        <f t="shared" si="5"/>
        <v>0</v>
      </c>
    </row>
    <row r="74" spans="1:7" x14ac:dyDescent="0.25">
      <c r="A74" s="2" t="str">
        <f>Cuadro!C79&amp;"-"&amp;Cuadro!B79</f>
        <v>Dic-2008</v>
      </c>
      <c r="B74" s="47">
        <f>Cuadro!D79</f>
        <v>6.3002308735910004</v>
      </c>
      <c r="E74" s="38">
        <f t="shared" si="3"/>
        <v>323</v>
      </c>
      <c r="F74" s="2">
        <f t="shared" si="4"/>
        <v>0</v>
      </c>
      <c r="G74" s="47">
        <f t="shared" si="5"/>
        <v>0</v>
      </c>
    </row>
    <row r="75" spans="1:7" x14ac:dyDescent="0.25">
      <c r="A75" s="2" t="str">
        <f>Cuadro!C80&amp;"-"&amp;Cuadro!B80</f>
        <v>Ene -2009</v>
      </c>
      <c r="B75" s="47">
        <f>Cuadro!D80</f>
        <v>0.36049080487200003</v>
      </c>
      <c r="E75" s="38">
        <f t="shared" si="3"/>
        <v>324</v>
      </c>
      <c r="F75" s="2">
        <f t="shared" si="4"/>
        <v>0</v>
      </c>
      <c r="G75" s="47">
        <f t="shared" si="5"/>
        <v>0</v>
      </c>
    </row>
    <row r="76" spans="1:7" x14ac:dyDescent="0.25">
      <c r="A76" s="2" t="str">
        <f>Cuadro!C81&amp;"-"&amp;Cuadro!B81</f>
        <v>Feb-2009</v>
      </c>
      <c r="B76" s="47">
        <f>Cuadro!D81</f>
        <v>0.43587294005299998</v>
      </c>
      <c r="E76" s="38">
        <f t="shared" si="3"/>
        <v>325</v>
      </c>
      <c r="F76" s="2">
        <f t="shared" si="4"/>
        <v>0</v>
      </c>
      <c r="G76" s="47">
        <f t="shared" si="5"/>
        <v>0</v>
      </c>
    </row>
    <row r="77" spans="1:7" x14ac:dyDescent="0.25">
      <c r="A77" s="2" t="str">
        <f>Cuadro!C82&amp;"-"&amp;Cuadro!B82</f>
        <v>Mar-2009</v>
      </c>
      <c r="B77" s="47">
        <f>Cuadro!D82</f>
        <v>1.6322844518749999</v>
      </c>
      <c r="E77" s="38">
        <f t="shared" si="3"/>
        <v>326</v>
      </c>
      <c r="F77" s="2">
        <f t="shared" si="4"/>
        <v>0</v>
      </c>
      <c r="G77" s="47">
        <f t="shared" si="5"/>
        <v>0</v>
      </c>
    </row>
    <row r="78" spans="1:7" x14ac:dyDescent="0.25">
      <c r="A78" s="2" t="str">
        <f>Cuadro!C83&amp;"-"&amp;Cuadro!B83</f>
        <v>Abr-2009</v>
      </c>
      <c r="B78" s="47">
        <f>Cuadro!D83</f>
        <v>1.1814843563420001</v>
      </c>
      <c r="E78" s="38">
        <f t="shared" si="3"/>
        <v>327</v>
      </c>
      <c r="F78" s="2">
        <f t="shared" si="4"/>
        <v>0</v>
      </c>
      <c r="G78" s="47">
        <f t="shared" si="5"/>
        <v>0</v>
      </c>
    </row>
    <row r="79" spans="1:7" x14ac:dyDescent="0.25">
      <c r="A79" s="2" t="str">
        <f>Cuadro!C84&amp;"-"&amp;Cuadro!B84</f>
        <v>May-2009</v>
      </c>
      <c r="B79" s="47">
        <f>Cuadro!D84</f>
        <v>1.4874910437069999</v>
      </c>
      <c r="E79" s="38">
        <f t="shared" si="3"/>
        <v>328</v>
      </c>
      <c r="F79" s="2">
        <f t="shared" si="4"/>
        <v>0</v>
      </c>
      <c r="G79" s="47">
        <f t="shared" si="5"/>
        <v>0</v>
      </c>
    </row>
    <row r="80" spans="1:7" x14ac:dyDescent="0.25">
      <c r="A80" s="2" t="str">
        <f>Cuadro!C85&amp;"-"&amp;Cuadro!B85</f>
        <v>Jun-2009</v>
      </c>
      <c r="B80" s="47">
        <f>Cuadro!D85</f>
        <v>1.380015524242</v>
      </c>
      <c r="E80" s="38">
        <f t="shared" si="3"/>
        <v>329</v>
      </c>
      <c r="F80" s="2">
        <f t="shared" si="4"/>
        <v>0</v>
      </c>
      <c r="G80" s="47">
        <f t="shared" si="5"/>
        <v>0</v>
      </c>
    </row>
    <row r="81" spans="1:7" x14ac:dyDescent="0.25">
      <c r="A81" s="2" t="str">
        <f>Cuadro!C86&amp;"-"&amp;Cuadro!B86</f>
        <v>Jul-2009</v>
      </c>
      <c r="B81" s="47">
        <f>Cuadro!D86</f>
        <v>1.547199665632</v>
      </c>
      <c r="E81" s="38">
        <f t="shared" si="3"/>
        <v>330</v>
      </c>
      <c r="F81" s="2">
        <f t="shared" si="4"/>
        <v>0</v>
      </c>
      <c r="G81" s="47">
        <f t="shared" si="5"/>
        <v>0</v>
      </c>
    </row>
    <row r="82" spans="1:7" x14ac:dyDescent="0.25">
      <c r="A82" s="2" t="str">
        <f>Cuadro!C87&amp;"-"&amp;Cuadro!B87</f>
        <v>Ago-2009</v>
      </c>
      <c r="B82" s="47">
        <f>Cuadro!D87</f>
        <v>2.035317649869</v>
      </c>
      <c r="E82" s="38">
        <f t="shared" si="3"/>
        <v>331</v>
      </c>
      <c r="F82" s="2">
        <f t="shared" si="4"/>
        <v>0</v>
      </c>
      <c r="G82" s="47">
        <f t="shared" si="5"/>
        <v>0</v>
      </c>
    </row>
    <row r="83" spans="1:7" x14ac:dyDescent="0.25">
      <c r="A83" s="2" t="str">
        <f>Cuadro!C88&amp;"-"&amp;Cuadro!B88</f>
        <v>Sep-2009</v>
      </c>
      <c r="B83" s="47">
        <f>Cuadro!D88</f>
        <v>2.841384045856</v>
      </c>
      <c r="E83" s="38">
        <f t="shared" si="3"/>
        <v>332</v>
      </c>
      <c r="F83" s="2">
        <f t="shared" si="4"/>
        <v>0</v>
      </c>
      <c r="G83" s="47">
        <f t="shared" si="5"/>
        <v>0</v>
      </c>
    </row>
    <row r="84" spans="1:7" x14ac:dyDescent="0.25">
      <c r="A84" s="2" t="str">
        <f>Cuadro!C89&amp;"-"&amp;Cuadro!B89</f>
        <v>Oct-2009</v>
      </c>
      <c r="B84" s="47">
        <f>Cuadro!D89</f>
        <v>4.16840816814</v>
      </c>
      <c r="E84" s="38">
        <f t="shared" si="3"/>
        <v>333</v>
      </c>
      <c r="F84" s="2">
        <f t="shared" si="4"/>
        <v>0</v>
      </c>
      <c r="G84" s="47">
        <f t="shared" si="5"/>
        <v>0</v>
      </c>
    </row>
    <row r="85" spans="1:7" x14ac:dyDescent="0.25">
      <c r="A85" s="2" t="str">
        <f>Cuadro!C90&amp;"-"&amp;Cuadro!B90</f>
        <v>Nov-2009</v>
      </c>
      <c r="B85" s="47">
        <f>Cuadro!D90</f>
        <v>4.3706711249110004</v>
      </c>
      <c r="E85" s="38">
        <f t="shared" si="3"/>
        <v>334</v>
      </c>
      <c r="F85" s="2">
        <f t="shared" si="4"/>
        <v>0</v>
      </c>
      <c r="G85" s="47">
        <f t="shared" si="5"/>
        <v>0</v>
      </c>
    </row>
    <row r="86" spans="1:7" x14ac:dyDescent="0.25">
      <c r="A86" s="2" t="str">
        <f>Cuadro!C91&amp;"-"&amp;Cuadro!B91</f>
        <v>Dic-2009</v>
      </c>
      <c r="B86" s="47">
        <f>Cuadro!D91</f>
        <v>4.4505314067350001</v>
      </c>
      <c r="E86" s="38">
        <f t="shared" si="3"/>
        <v>335</v>
      </c>
      <c r="F86" s="2">
        <f t="shared" si="4"/>
        <v>0</v>
      </c>
      <c r="G86" s="47">
        <f t="shared" si="5"/>
        <v>0</v>
      </c>
    </row>
    <row r="87" spans="1:7" x14ac:dyDescent="0.25">
      <c r="A87" s="2" t="str">
        <f>Cuadro!C92&amp;"-"&amp;Cuadro!B92</f>
        <v>Ene -2010</v>
      </c>
      <c r="B87" s="47">
        <f>Cuadro!D92</f>
        <v>2.4423531765600002</v>
      </c>
      <c r="E87" s="38">
        <f t="shared" si="3"/>
        <v>336</v>
      </c>
      <c r="F87" s="2">
        <f t="shared" si="4"/>
        <v>0</v>
      </c>
      <c r="G87" s="47">
        <f t="shared" si="5"/>
        <v>0</v>
      </c>
    </row>
    <row r="88" spans="1:7" x14ac:dyDescent="0.25">
      <c r="A88" s="2" t="str">
        <f>Cuadro!C93&amp;"-"&amp;Cuadro!B93</f>
        <v>Feb-2010</v>
      </c>
      <c r="B88" s="47">
        <f>Cuadro!D93</f>
        <v>2.9253931845630001</v>
      </c>
      <c r="E88" s="38">
        <f t="shared" si="3"/>
        <v>337</v>
      </c>
      <c r="F88" s="2">
        <f t="shared" si="4"/>
        <v>0</v>
      </c>
      <c r="G88" s="47">
        <f t="shared" si="5"/>
        <v>0</v>
      </c>
    </row>
    <row r="89" spans="1:7" x14ac:dyDescent="0.25">
      <c r="A89" s="2" t="str">
        <f>Cuadro!C94&amp;"-"&amp;Cuadro!B94</f>
        <v>Mar-2010</v>
      </c>
      <c r="B89" s="47">
        <f>Cuadro!D94</f>
        <v>3.7464182869239999</v>
      </c>
      <c r="E89" s="38">
        <f t="shared" si="3"/>
        <v>338</v>
      </c>
      <c r="F89" s="2">
        <f t="shared" si="4"/>
        <v>0</v>
      </c>
      <c r="G89" s="47">
        <f t="shared" si="5"/>
        <v>0</v>
      </c>
    </row>
    <row r="90" spans="1:7" x14ac:dyDescent="0.25">
      <c r="A90" s="2" t="str">
        <f>Cuadro!C95&amp;"-"&amp;Cuadro!B95</f>
        <v>Abr-2010</v>
      </c>
      <c r="B90" s="47">
        <f>Cuadro!D95</f>
        <v>2.6124175580759998</v>
      </c>
      <c r="E90" s="38">
        <f t="shared" si="3"/>
        <v>339</v>
      </c>
      <c r="F90" s="2">
        <f t="shared" si="4"/>
        <v>0</v>
      </c>
      <c r="G90" s="47">
        <f t="shared" si="5"/>
        <v>0</v>
      </c>
    </row>
    <row r="91" spans="1:7" x14ac:dyDescent="0.25">
      <c r="A91" s="2" t="str">
        <f>Cuadro!C96&amp;"-"&amp;Cuadro!B96</f>
        <v>May-2010</v>
      </c>
      <c r="B91" s="47">
        <f>Cuadro!D96</f>
        <v>2.6016992147029998</v>
      </c>
      <c r="E91" s="38">
        <f t="shared" si="3"/>
        <v>340</v>
      </c>
      <c r="F91" s="2">
        <f t="shared" si="4"/>
        <v>0</v>
      </c>
      <c r="G91" s="47">
        <f t="shared" si="5"/>
        <v>0</v>
      </c>
    </row>
    <row r="92" spans="1:7" x14ac:dyDescent="0.25">
      <c r="A92" s="2" t="str">
        <f>Cuadro!C97&amp;"-"&amp;Cuadro!B97</f>
        <v>Jun-2010</v>
      </c>
      <c r="B92" s="47">
        <f>Cuadro!D97</f>
        <v>1.829263935633</v>
      </c>
      <c r="E92" s="38">
        <f t="shared" si="3"/>
        <v>341</v>
      </c>
      <c r="F92" s="2">
        <f t="shared" si="4"/>
        <v>0</v>
      </c>
      <c r="G92" s="47">
        <f t="shared" si="5"/>
        <v>0</v>
      </c>
    </row>
    <row r="93" spans="1:7" x14ac:dyDescent="0.25">
      <c r="A93" s="2" t="str">
        <f>Cuadro!C98&amp;"-"&amp;Cuadro!B98</f>
        <v>Jul-2010</v>
      </c>
      <c r="B93" s="47">
        <f>Cuadro!D98</f>
        <v>1.9114379014909999</v>
      </c>
      <c r="E93" s="38">
        <f t="shared" si="3"/>
        <v>342</v>
      </c>
      <c r="F93" s="2">
        <f t="shared" si="4"/>
        <v>0</v>
      </c>
      <c r="G93" s="47">
        <f t="shared" si="5"/>
        <v>0</v>
      </c>
    </row>
    <row r="94" spans="1:7" x14ac:dyDescent="0.25">
      <c r="A94" s="2" t="str">
        <f>Cuadro!C99&amp;"-"&amp;Cuadro!B99</f>
        <v>Ago-2010</v>
      </c>
      <c r="B94" s="47">
        <f>Cuadro!D99</f>
        <v>1.935018256912</v>
      </c>
      <c r="E94" s="38">
        <f t="shared" si="3"/>
        <v>343</v>
      </c>
      <c r="F94" s="2">
        <f t="shared" si="4"/>
        <v>0</v>
      </c>
      <c r="G94" s="47">
        <f t="shared" si="5"/>
        <v>0</v>
      </c>
    </row>
    <row r="95" spans="1:7" x14ac:dyDescent="0.25">
      <c r="A95" s="2" t="str">
        <f>Cuadro!C100&amp;"-"&amp;Cuadro!B100</f>
        <v>Sep-2010</v>
      </c>
      <c r="B95" s="47">
        <f>Cuadro!D100</f>
        <v>2.6960206363850001</v>
      </c>
      <c r="E95" s="38">
        <f t="shared" si="3"/>
        <v>344</v>
      </c>
      <c r="F95" s="2">
        <f t="shared" si="4"/>
        <v>0</v>
      </c>
      <c r="G95" s="47">
        <f t="shared" si="5"/>
        <v>0</v>
      </c>
    </row>
    <row r="96" spans="1:7" x14ac:dyDescent="0.25">
      <c r="A96" s="2" t="str">
        <f>Cuadro!C101&amp;"-"&amp;Cuadro!B101</f>
        <v>Oct-2010</v>
      </c>
      <c r="B96" s="47">
        <f>Cuadro!D101</f>
        <v>4.9204341643629999</v>
      </c>
      <c r="E96" s="38">
        <f t="shared" si="3"/>
        <v>345</v>
      </c>
      <c r="F96" s="2">
        <f t="shared" si="4"/>
        <v>0</v>
      </c>
      <c r="G96" s="47">
        <f t="shared" si="5"/>
        <v>0</v>
      </c>
    </row>
    <row r="97" spans="1:7" x14ac:dyDescent="0.25">
      <c r="A97" s="2" t="str">
        <f>Cuadro!C102&amp;"-"&amp;Cuadro!B102</f>
        <v>Nov-2010</v>
      </c>
      <c r="B97" s="47">
        <f>Cuadro!D102</f>
        <v>5.0333340478909996</v>
      </c>
      <c r="E97" s="38">
        <f t="shared" si="3"/>
        <v>346</v>
      </c>
      <c r="F97" s="2">
        <f t="shared" si="4"/>
        <v>0</v>
      </c>
      <c r="G97" s="47">
        <f t="shared" si="5"/>
        <v>0</v>
      </c>
    </row>
    <row r="98" spans="1:7" x14ac:dyDescent="0.25">
      <c r="A98" s="2" t="str">
        <f>Cuadro!C103&amp;"-"&amp;Cuadro!B103</f>
        <v>Dic-2010</v>
      </c>
      <c r="B98" s="47">
        <f>Cuadro!D103</f>
        <v>5.2076857667549996</v>
      </c>
      <c r="E98" s="38">
        <f t="shared" si="3"/>
        <v>347</v>
      </c>
      <c r="F98" s="2">
        <f t="shared" si="4"/>
        <v>0</v>
      </c>
      <c r="G98" s="47">
        <f t="shared" si="5"/>
        <v>0</v>
      </c>
    </row>
    <row r="99" spans="1:7" x14ac:dyDescent="0.25">
      <c r="A99" s="2" t="str">
        <f>Cuadro!C104&amp;"-"&amp;Cuadro!B104</f>
        <v>Ene -2011</v>
      </c>
      <c r="B99" s="47">
        <f>Cuadro!D104</f>
        <v>0.74608521071800005</v>
      </c>
      <c r="E99" s="38">
        <f t="shared" si="3"/>
        <v>348</v>
      </c>
      <c r="F99" s="2">
        <f t="shared" si="4"/>
        <v>0</v>
      </c>
      <c r="G99" s="47">
        <f t="shared" si="5"/>
        <v>0</v>
      </c>
    </row>
    <row r="100" spans="1:7" x14ac:dyDescent="0.25">
      <c r="A100" s="2" t="str">
        <f>Cuadro!C105&amp;"-"&amp;Cuadro!B105</f>
        <v>Feb-2011</v>
      </c>
      <c r="B100" s="47">
        <f>Cuadro!D105</f>
        <v>1.056153441777</v>
      </c>
      <c r="E100" s="38">
        <f t="shared" si="3"/>
        <v>349</v>
      </c>
      <c r="F100" s="2">
        <f t="shared" si="4"/>
        <v>0</v>
      </c>
      <c r="G100" s="47">
        <f t="shared" si="5"/>
        <v>0</v>
      </c>
    </row>
    <row r="101" spans="1:7" x14ac:dyDescent="0.25">
      <c r="A101" s="2" t="str">
        <f>Cuadro!C106&amp;"-"&amp;Cuadro!B106</f>
        <v>Mar-2011</v>
      </c>
      <c r="B101" s="47">
        <f>Cuadro!D106</f>
        <v>1.0400981288419999</v>
      </c>
      <c r="E101" s="38">
        <f t="shared" si="3"/>
        <v>350</v>
      </c>
      <c r="F101" s="2">
        <f t="shared" si="4"/>
        <v>0</v>
      </c>
      <c r="G101" s="47">
        <f t="shared" si="5"/>
        <v>0</v>
      </c>
    </row>
    <row r="102" spans="1:7" x14ac:dyDescent="0.25">
      <c r="A102" s="2" t="str">
        <f>Cuadro!C107&amp;"-"&amp;Cuadro!B107</f>
        <v>Abr-2011</v>
      </c>
      <c r="B102" s="47">
        <f>Cuadro!D107</f>
        <v>0.42999623730800002</v>
      </c>
      <c r="E102" s="38">
        <f t="shared" si="3"/>
        <v>351</v>
      </c>
      <c r="F102" s="2">
        <f t="shared" si="4"/>
        <v>0</v>
      </c>
      <c r="G102" s="47">
        <f t="shared" si="5"/>
        <v>0</v>
      </c>
    </row>
    <row r="103" spans="1:7" x14ac:dyDescent="0.25">
      <c r="A103" s="2" t="str">
        <f>Cuadro!C108&amp;"-"&amp;Cuadro!B108</f>
        <v>May-2011</v>
      </c>
      <c r="B103" s="47">
        <f>Cuadro!D108</f>
        <v>0.73906101130900004</v>
      </c>
      <c r="E103" s="38">
        <f t="shared" si="3"/>
        <v>352</v>
      </c>
      <c r="F103" s="2">
        <f t="shared" si="4"/>
        <v>0</v>
      </c>
      <c r="G103" s="47">
        <f t="shared" si="5"/>
        <v>0</v>
      </c>
    </row>
    <row r="104" spans="1:7" x14ac:dyDescent="0.25">
      <c r="A104" s="2" t="str">
        <f>Cuadro!C109&amp;"-"&amp;Cuadro!B109</f>
        <v>Jun-2011</v>
      </c>
      <c r="B104" s="47">
        <f>Cuadro!D109</f>
        <v>1.0270531870820001</v>
      </c>
      <c r="E104" s="38">
        <f t="shared" si="3"/>
        <v>353</v>
      </c>
      <c r="F104" s="2">
        <f t="shared" si="4"/>
        <v>0</v>
      </c>
      <c r="G104" s="47">
        <f t="shared" si="5"/>
        <v>0</v>
      </c>
    </row>
    <row r="105" spans="1:7" x14ac:dyDescent="0.25">
      <c r="A105" s="2" t="str">
        <f>Cuadro!C110&amp;"-"&amp;Cuadro!B110</f>
        <v>Jul-2011</v>
      </c>
      <c r="B105" s="47">
        <f>Cuadro!D110</f>
        <v>1.3772597004789999</v>
      </c>
      <c r="E105" s="38">
        <f t="shared" si="3"/>
        <v>354</v>
      </c>
      <c r="F105" s="2">
        <f t="shared" si="4"/>
        <v>0</v>
      </c>
      <c r="G105" s="47">
        <f t="shared" si="5"/>
        <v>0</v>
      </c>
    </row>
    <row r="106" spans="1:7" x14ac:dyDescent="0.25">
      <c r="A106" s="2" t="str">
        <f>Cuadro!C111&amp;"-"&amp;Cuadro!B111</f>
        <v>Ago-2011</v>
      </c>
      <c r="B106" s="47">
        <f>Cuadro!D111</f>
        <v>1.624110136856</v>
      </c>
      <c r="E106" s="38">
        <f t="shared" si="3"/>
        <v>355</v>
      </c>
      <c r="F106" s="2">
        <f t="shared" si="4"/>
        <v>0</v>
      </c>
      <c r="G106" s="47">
        <f t="shared" si="5"/>
        <v>0</v>
      </c>
    </row>
    <row r="107" spans="1:7" x14ac:dyDescent="0.25">
      <c r="A107" s="2" t="str">
        <f>Cuadro!C112&amp;"-"&amp;Cuadro!B112</f>
        <v>Sep-2011</v>
      </c>
      <c r="B107" s="47">
        <f>Cuadro!D112</f>
        <v>1.8147669779610001</v>
      </c>
      <c r="E107" s="38">
        <f t="shared" si="3"/>
        <v>356</v>
      </c>
      <c r="F107" s="2">
        <f t="shared" si="4"/>
        <v>0</v>
      </c>
      <c r="G107" s="47">
        <f t="shared" si="5"/>
        <v>0</v>
      </c>
    </row>
    <row r="108" spans="1:7" x14ac:dyDescent="0.25">
      <c r="A108" s="2" t="str">
        <f>Cuadro!C113&amp;"-"&amp;Cuadro!B113</f>
        <v>Oct-2011</v>
      </c>
      <c r="B108" s="47">
        <f>Cuadro!D113</f>
        <v>3.2908523109319998</v>
      </c>
      <c r="E108" s="38">
        <f t="shared" si="3"/>
        <v>357</v>
      </c>
      <c r="F108" s="2">
        <f t="shared" si="4"/>
        <v>0</v>
      </c>
      <c r="G108" s="47">
        <f t="shared" si="5"/>
        <v>0</v>
      </c>
    </row>
    <row r="109" spans="1:7" x14ac:dyDescent="0.25">
      <c r="A109" s="2" t="str">
        <f>Cuadro!C114&amp;"-"&amp;Cuadro!B114</f>
        <v>Nov-2011</v>
      </c>
      <c r="B109" s="47">
        <f>Cuadro!D114</f>
        <v>3.6089481984580001</v>
      </c>
      <c r="E109" s="38">
        <f t="shared" si="3"/>
        <v>358</v>
      </c>
      <c r="F109" s="2">
        <f t="shared" si="4"/>
        <v>0</v>
      </c>
      <c r="G109" s="47">
        <f t="shared" si="5"/>
        <v>0</v>
      </c>
    </row>
    <row r="110" spans="1:7" x14ac:dyDescent="0.25">
      <c r="A110" s="2" t="str">
        <f>Cuadro!C115&amp;"-"&amp;Cuadro!B115</f>
        <v>Dic-2011</v>
      </c>
      <c r="B110" s="47">
        <f>Cuadro!D115</f>
        <v>4.2150362617579997</v>
      </c>
      <c r="E110" s="38">
        <f t="shared" si="3"/>
        <v>359</v>
      </c>
      <c r="F110" s="2">
        <f t="shared" si="4"/>
        <v>0</v>
      </c>
      <c r="G110" s="47">
        <f t="shared" si="5"/>
        <v>0</v>
      </c>
    </row>
    <row r="111" spans="1:7" x14ac:dyDescent="0.25">
      <c r="A111" s="2" t="str">
        <f>Cuadro!C116&amp;"-"&amp;Cuadro!B116</f>
        <v>Ene -2012</v>
      </c>
      <c r="B111" s="47">
        <f>Cuadro!D116</f>
        <v>0.75103990140200005</v>
      </c>
      <c r="E111" s="38">
        <f t="shared" si="3"/>
        <v>360</v>
      </c>
      <c r="F111" s="2">
        <f t="shared" si="4"/>
        <v>0</v>
      </c>
      <c r="G111" s="47">
        <f t="shared" si="5"/>
        <v>0</v>
      </c>
    </row>
    <row r="112" spans="1:7" x14ac:dyDescent="0.25">
      <c r="A112" s="2" t="str">
        <f>Cuadro!C117&amp;"-"&amp;Cuadro!B117</f>
        <v>Feb-2012</v>
      </c>
      <c r="B112" s="47">
        <f>Cuadro!D117</f>
        <v>0.70097057464199997</v>
      </c>
      <c r="E112" s="38">
        <f t="shared" si="3"/>
        <v>361</v>
      </c>
      <c r="F112" s="2">
        <f t="shared" si="4"/>
        <v>0</v>
      </c>
      <c r="G112" s="47">
        <f t="shared" si="5"/>
        <v>0</v>
      </c>
    </row>
    <row r="113" spans="1:7" x14ac:dyDescent="0.25">
      <c r="A113" s="2" t="str">
        <f>Cuadro!C118&amp;"-"&amp;Cuadro!B118</f>
        <v>Mar-2012</v>
      </c>
      <c r="B113" s="47">
        <f>Cuadro!D118</f>
        <v>0.87813896163899996</v>
      </c>
      <c r="E113" s="38">
        <f t="shared" si="3"/>
        <v>362</v>
      </c>
      <c r="F113" s="2">
        <f t="shared" si="4"/>
        <v>0</v>
      </c>
      <c r="G113" s="47">
        <f t="shared" si="5"/>
        <v>0</v>
      </c>
    </row>
    <row r="114" spans="1:7" x14ac:dyDescent="0.25">
      <c r="A114" s="2" t="str">
        <f>Cuadro!C119&amp;"-"&amp;Cuadro!B119</f>
        <v>Abr-2012</v>
      </c>
      <c r="B114" s="47">
        <f>Cuadro!D119</f>
        <v>-0.11939608689</v>
      </c>
      <c r="E114" s="38">
        <f t="shared" si="3"/>
        <v>363</v>
      </c>
      <c r="F114" s="2" t="e">
        <f t="shared" si="4"/>
        <v>#REF!</v>
      </c>
      <c r="G114" s="47" t="e">
        <f t="shared" si="5"/>
        <v>#REF!</v>
      </c>
    </row>
    <row r="115" spans="1:7" x14ac:dyDescent="0.25">
      <c r="A115" s="2" t="str">
        <f>Cuadro!C120&amp;"-"&amp;Cuadro!B120</f>
        <v>May-2012</v>
      </c>
      <c r="B115" s="47">
        <f>Cuadro!D120</f>
        <v>3.9477738407000001E-2</v>
      </c>
      <c r="E115" s="38">
        <f t="shared" si="3"/>
        <v>364</v>
      </c>
      <c r="F115" s="2" t="e">
        <f t="shared" si="4"/>
        <v>#REF!</v>
      </c>
      <c r="G115" s="47" t="e">
        <f t="shared" si="5"/>
        <v>#REF!</v>
      </c>
    </row>
    <row r="116" spans="1:7" x14ac:dyDescent="0.25">
      <c r="A116" s="2" t="str">
        <f>Cuadro!C121&amp;"-"&amp;Cuadro!B121</f>
        <v>Jun-2012</v>
      </c>
      <c r="B116" s="47">
        <f>Cuadro!D121</f>
        <v>0.62682945616999997</v>
      </c>
      <c r="E116" s="38">
        <f t="shared" si="3"/>
        <v>365</v>
      </c>
      <c r="F116" s="2" t="e">
        <f t="shared" si="4"/>
        <v>#REF!</v>
      </c>
      <c r="G116" s="47" t="e">
        <f t="shared" si="5"/>
        <v>#REF!</v>
      </c>
    </row>
    <row r="117" spans="1:7" x14ac:dyDescent="0.25">
      <c r="A117" s="2" t="str">
        <f>Cuadro!C122&amp;"-"&amp;Cuadro!B122</f>
        <v>Jul-2012</v>
      </c>
      <c r="B117" s="47">
        <f>Cuadro!D122</f>
        <v>1.036049915267</v>
      </c>
      <c r="E117" s="38">
        <f t="shared" si="3"/>
        <v>366</v>
      </c>
      <c r="F117" s="2" t="e">
        <f t="shared" si="4"/>
        <v>#REF!</v>
      </c>
      <c r="G117" s="47" t="e">
        <f t="shared" si="5"/>
        <v>#REF!</v>
      </c>
    </row>
    <row r="118" spans="1:7" x14ac:dyDescent="0.25">
      <c r="A118" s="2" t="str">
        <f>Cuadro!C123&amp;"-"&amp;Cuadro!B123</f>
        <v>Ago-2012</v>
      </c>
      <c r="B118" s="47">
        <f>Cuadro!D123</f>
        <v>1.543483284548</v>
      </c>
      <c r="E118" s="38">
        <f t="shared" si="3"/>
        <v>367</v>
      </c>
      <c r="F118" s="2" t="e">
        <f t="shared" si="4"/>
        <v>#REF!</v>
      </c>
      <c r="G118" s="47" t="e">
        <f t="shared" si="5"/>
        <v>#REF!</v>
      </c>
    </row>
    <row r="119" spans="1:7" x14ac:dyDescent="0.25">
      <c r="A119" s="2" t="str">
        <f>Cuadro!C124&amp;"-"&amp;Cuadro!B124</f>
        <v>Sep-2012</v>
      </c>
      <c r="B119" s="47">
        <f>Cuadro!D124</f>
        <v>2.1279463873059998</v>
      </c>
      <c r="E119" s="38">
        <f t="shared" si="3"/>
        <v>368</v>
      </c>
      <c r="F119" s="2" t="e">
        <f t="shared" si="4"/>
        <v>#REF!</v>
      </c>
      <c r="G119" s="47" t="e">
        <f t="shared" si="5"/>
        <v>#REF!</v>
      </c>
    </row>
    <row r="120" spans="1:7" x14ac:dyDescent="0.25">
      <c r="A120" s="2" t="str">
        <f>Cuadro!C125&amp;"-"&amp;Cuadro!B125</f>
        <v>Oct-2012</v>
      </c>
      <c r="B120" s="47">
        <f>Cuadro!D125</f>
        <v>3.0561546757050002</v>
      </c>
      <c r="E120" s="38">
        <f t="shared" si="3"/>
        <v>369</v>
      </c>
      <c r="F120" s="2" t="e">
        <f t="shared" si="4"/>
        <v>#REF!</v>
      </c>
      <c r="G120" s="47" t="e">
        <f t="shared" si="5"/>
        <v>#REF!</v>
      </c>
    </row>
    <row r="121" spans="1:7" x14ac:dyDescent="0.25">
      <c r="A121" s="2" t="str">
        <f>Cuadro!C126&amp;"-"&amp;Cuadro!B126</f>
        <v>Nov-2012</v>
      </c>
      <c r="B121" s="47">
        <f>Cuadro!D126</f>
        <v>3.0609690340469999</v>
      </c>
      <c r="E121" s="38">
        <f t="shared" si="3"/>
        <v>370</v>
      </c>
      <c r="F121" s="2" t="e">
        <f t="shared" si="4"/>
        <v>#REF!</v>
      </c>
      <c r="G121" s="47" t="e">
        <f t="shared" si="5"/>
        <v>#REF!</v>
      </c>
    </row>
    <row r="122" spans="1:7" x14ac:dyDescent="0.25">
      <c r="A122" s="2" t="str">
        <f>Cuadro!C127&amp;"-"&amp;Cuadro!B127</f>
        <v>Dic-2012</v>
      </c>
      <c r="B122" s="47">
        <f>Cuadro!D127</f>
        <v>3.1447388692040001</v>
      </c>
      <c r="E122" s="38">
        <f t="shared" si="3"/>
        <v>371</v>
      </c>
      <c r="F122" s="2" t="e">
        <f t="shared" si="4"/>
        <v>#REF!</v>
      </c>
      <c r="G122" s="47" t="e">
        <f t="shared" si="5"/>
        <v>#REF!</v>
      </c>
    </row>
    <row r="123" spans="1:7" x14ac:dyDescent="0.25">
      <c r="A123" s="2" t="str">
        <f>Cuadro!C128&amp;"-"&amp;Cuadro!B128</f>
        <v>Ene -2013</v>
      </c>
      <c r="B123" s="47">
        <f>Cuadro!D128</f>
        <v>0.78321913332500004</v>
      </c>
      <c r="E123" s="38">
        <f t="shared" si="3"/>
        <v>372</v>
      </c>
      <c r="F123" s="2" t="e">
        <f t="shared" si="4"/>
        <v>#REF!</v>
      </c>
      <c r="G123" s="47" t="e">
        <f t="shared" si="5"/>
        <v>#REF!</v>
      </c>
    </row>
    <row r="124" spans="1:7" x14ac:dyDescent="0.25">
      <c r="A124" s="2" t="str">
        <f>Cuadro!C129&amp;"-"&amp;Cuadro!B129</f>
        <v>Feb-2013</v>
      </c>
      <c r="B124" s="47">
        <f>Cuadro!D129</f>
        <v>1.361998469035</v>
      </c>
      <c r="E124" s="38">
        <f t="shared" si="3"/>
        <v>373</v>
      </c>
      <c r="F124" s="2" t="e">
        <f t="shared" si="4"/>
        <v>#REF!</v>
      </c>
      <c r="G124" s="47" t="e">
        <f t="shared" si="5"/>
        <v>#REF!</v>
      </c>
    </row>
    <row r="125" spans="1:7" x14ac:dyDescent="0.25">
      <c r="A125" s="2" t="str">
        <f>Cuadro!C130&amp;"-"&amp;Cuadro!B130</f>
        <v>Mar-2013</v>
      </c>
      <c r="B125" s="47">
        <f>Cuadro!D130</f>
        <v>1.840891693583</v>
      </c>
      <c r="E125" s="38">
        <f t="shared" si="3"/>
        <v>374</v>
      </c>
      <c r="F125" s="2" t="e">
        <f t="shared" si="4"/>
        <v>#REF!</v>
      </c>
      <c r="G125" s="47" t="e">
        <f t="shared" si="5"/>
        <v>#REF!</v>
      </c>
    </row>
    <row r="126" spans="1:7" x14ac:dyDescent="0.25">
      <c r="A126" s="2" t="str">
        <f>Cuadro!C131&amp;"-"&amp;Cuadro!B131</f>
        <v>Abr-2013</v>
      </c>
      <c r="B126" s="47">
        <f>Cuadro!D131</f>
        <v>0.87843766919999999</v>
      </c>
      <c r="E126" s="38">
        <f t="shared" si="3"/>
        <v>375</v>
      </c>
      <c r="F126" s="2" t="e">
        <f t="shared" si="4"/>
        <v>#REF!</v>
      </c>
      <c r="G126" s="47" t="e">
        <f t="shared" si="5"/>
        <v>#REF!</v>
      </c>
    </row>
    <row r="127" spans="1:7" x14ac:dyDescent="0.25">
      <c r="A127" s="2" t="str">
        <f>Cuadro!C132&amp;"-"&amp;Cuadro!B132</f>
        <v>May-2013</v>
      </c>
      <c r="B127" s="47">
        <f>Cuadro!D132</f>
        <v>1.028733593473</v>
      </c>
      <c r="E127" s="38">
        <f t="shared" si="3"/>
        <v>376</v>
      </c>
      <c r="F127" s="2" t="e">
        <f t="shared" si="4"/>
        <v>#REF!</v>
      </c>
      <c r="G127" s="47" t="e">
        <f t="shared" si="5"/>
        <v>#REF!</v>
      </c>
    </row>
    <row r="128" spans="1:7" x14ac:dyDescent="0.25">
      <c r="A128" s="2" t="str">
        <f>Cuadro!C133&amp;"-"&amp;Cuadro!B133</f>
        <v>Jun-2013</v>
      </c>
      <c r="B128" s="47">
        <f>Cuadro!D133</f>
        <v>1.3115886559250001</v>
      </c>
      <c r="E128" s="38">
        <f t="shared" si="3"/>
        <v>377</v>
      </c>
      <c r="F128" s="2" t="e">
        <f t="shared" si="4"/>
        <v>#REF!</v>
      </c>
      <c r="G128" s="47" t="e">
        <f t="shared" si="5"/>
        <v>#REF!</v>
      </c>
    </row>
    <row r="129" spans="1:7" x14ac:dyDescent="0.25">
      <c r="A129" s="2" t="str">
        <f>Cuadro!C134&amp;"-"&amp;Cuadro!B134</f>
        <v>Jul-2013</v>
      </c>
      <c r="B129" s="47">
        <f>Cuadro!D134</f>
        <v>1.33305950225</v>
      </c>
      <c r="E129" s="38">
        <f t="shared" si="3"/>
        <v>378</v>
      </c>
      <c r="F129" s="2" t="e">
        <f t="shared" si="4"/>
        <v>#REF!</v>
      </c>
      <c r="G129" s="47" t="e">
        <f t="shared" si="5"/>
        <v>#REF!</v>
      </c>
    </row>
    <row r="130" spans="1:7" x14ac:dyDescent="0.25">
      <c r="A130" s="2" t="str">
        <f>Cuadro!C135&amp;"-"&amp;Cuadro!B135</f>
        <v>Ago-2013</v>
      </c>
      <c r="B130" s="47">
        <f>Cuadro!D135</f>
        <v>1.4516159145650001</v>
      </c>
      <c r="E130" s="38">
        <f t="shared" si="3"/>
        <v>379</v>
      </c>
      <c r="F130" s="2" t="e">
        <f t="shared" si="4"/>
        <v>#REF!</v>
      </c>
      <c r="G130" s="47" t="e">
        <f t="shared" si="5"/>
        <v>#REF!</v>
      </c>
    </row>
    <row r="131" spans="1:7" x14ac:dyDescent="0.25">
      <c r="A131" s="2" t="str">
        <f>Cuadro!C136&amp;"-"&amp;Cuadro!B136</f>
        <v>Sep-2013</v>
      </c>
      <c r="B131" s="47">
        <f>Cuadro!D136</f>
        <v>1.9799854371650001</v>
      </c>
      <c r="E131" s="38">
        <f t="shared" si="3"/>
        <v>380</v>
      </c>
      <c r="F131" s="2" t="e">
        <f t="shared" si="4"/>
        <v>#REF!</v>
      </c>
      <c r="G131" s="47" t="e">
        <f t="shared" si="5"/>
        <v>#REF!</v>
      </c>
    </row>
    <row r="132" spans="1:7" x14ac:dyDescent="0.25">
      <c r="A132" s="2" t="str">
        <f>Cuadro!C137&amp;"-"&amp;Cuadro!B137</f>
        <v>Oct-2013</v>
      </c>
      <c r="B132" s="47">
        <f>Cuadro!D137</f>
        <v>2.8518885009620001</v>
      </c>
      <c r="E132" s="38">
        <f t="shared" ref="E132:E172" si="6">+E131+1</f>
        <v>381</v>
      </c>
      <c r="F132" s="2" t="e">
        <f t="shared" ref="F132:F172" si="7">+INDEX($A$3:$A$364,E132)</f>
        <v>#REF!</v>
      </c>
      <c r="G132" s="47" t="e">
        <f t="shared" ref="G132:G172" si="8">+INDEX($B$3:$B$364,E132)</f>
        <v>#REF!</v>
      </c>
    </row>
    <row r="133" spans="1:7" x14ac:dyDescent="0.25">
      <c r="A133" s="2" t="str">
        <f>Cuadro!C138&amp;"-"&amp;Cuadro!B138</f>
        <v>Nov-2013</v>
      </c>
      <c r="B133" s="47">
        <f>Cuadro!D138</f>
        <v>3.3765239633320001</v>
      </c>
      <c r="E133" s="38">
        <f t="shared" si="6"/>
        <v>382</v>
      </c>
      <c r="F133" s="2" t="e">
        <f t="shared" si="7"/>
        <v>#REF!</v>
      </c>
      <c r="G133" s="47" t="e">
        <f t="shared" si="8"/>
        <v>#REF!</v>
      </c>
    </row>
    <row r="134" spans="1:7" x14ac:dyDescent="0.25">
      <c r="A134" s="2" t="str">
        <f>Cuadro!C139&amp;"-"&amp;Cuadro!B139</f>
        <v>Dic-2013</v>
      </c>
      <c r="B134" s="47">
        <f>Cuadro!D139</f>
        <v>3.7863370736170001</v>
      </c>
      <c r="E134" s="38">
        <f t="shared" si="6"/>
        <v>383</v>
      </c>
      <c r="F134" s="2" t="e">
        <f t="shared" si="7"/>
        <v>#REF!</v>
      </c>
      <c r="G134" s="47" t="e">
        <f t="shared" si="8"/>
        <v>#REF!</v>
      </c>
    </row>
    <row r="135" spans="1:7" x14ac:dyDescent="0.25">
      <c r="A135" s="2" t="str">
        <f>Cuadro!C140&amp;"-"&amp;Cuadro!B140</f>
        <v>Ene -2014</v>
      </c>
      <c r="B135" s="47">
        <f>Cuadro!D140</f>
        <v>1.723362535753</v>
      </c>
      <c r="E135" s="38">
        <f t="shared" si="6"/>
        <v>384</v>
      </c>
      <c r="F135" s="2" t="e">
        <f t="shared" si="7"/>
        <v>#REF!</v>
      </c>
      <c r="G135" s="47" t="e">
        <f t="shared" si="8"/>
        <v>#REF!</v>
      </c>
    </row>
    <row r="136" spans="1:7" x14ac:dyDescent="0.25">
      <c r="A136" s="2" t="str">
        <f>Cuadro!C141&amp;"-"&amp;Cuadro!B141</f>
        <v>Feb-2014</v>
      </c>
      <c r="B136" s="47">
        <f>Cuadro!D141</f>
        <v>1.9122488262070001</v>
      </c>
      <c r="E136" s="38">
        <f t="shared" si="6"/>
        <v>385</v>
      </c>
      <c r="F136" s="2" t="e">
        <f t="shared" si="7"/>
        <v>#REF!</v>
      </c>
      <c r="G136" s="47" t="e">
        <f t="shared" si="8"/>
        <v>#REF!</v>
      </c>
    </row>
    <row r="137" spans="1:7" x14ac:dyDescent="0.25">
      <c r="A137" s="2" t="str">
        <f>Cuadro!C142&amp;"-"&amp;Cuadro!B142</f>
        <v>Mar-2014</v>
      </c>
      <c r="B137" s="47">
        <f>Cuadro!D142</f>
        <v>2.5238806238640001</v>
      </c>
      <c r="E137" s="38">
        <f t="shared" si="6"/>
        <v>386</v>
      </c>
      <c r="F137" s="2" t="e">
        <f t="shared" si="7"/>
        <v>#REF!</v>
      </c>
      <c r="G137" s="47" t="e">
        <f t="shared" si="8"/>
        <v>#REF!</v>
      </c>
    </row>
    <row r="138" spans="1:7" x14ac:dyDescent="0.25">
      <c r="A138" s="2" t="str">
        <f>Cuadro!C143&amp;"-"&amp;Cuadro!B143</f>
        <v>Abr-2014</v>
      </c>
      <c r="B138" s="47">
        <f>Cuadro!D143</f>
        <v>1.8627786072779999</v>
      </c>
      <c r="E138" s="38">
        <f t="shared" si="6"/>
        <v>387</v>
      </c>
      <c r="F138" s="2" t="e">
        <f t="shared" si="7"/>
        <v>#REF!</v>
      </c>
      <c r="G138" s="47" t="e">
        <f t="shared" si="8"/>
        <v>#REF!</v>
      </c>
    </row>
    <row r="139" spans="1:7" x14ac:dyDescent="0.25">
      <c r="A139" s="2" t="str">
        <f>Cuadro!C144&amp;"-"&amp;Cuadro!B144</f>
        <v>May-2014</v>
      </c>
      <c r="B139" s="47">
        <f>Cuadro!D144</f>
        <v>2.1703934231590001</v>
      </c>
      <c r="E139" s="38">
        <f t="shared" si="6"/>
        <v>388</v>
      </c>
      <c r="F139" s="2" t="e">
        <f t="shared" si="7"/>
        <v>#REF!</v>
      </c>
      <c r="G139" s="47" t="e">
        <f t="shared" si="8"/>
        <v>#REF!</v>
      </c>
    </row>
    <row r="140" spans="1:7" x14ac:dyDescent="0.25">
      <c r="A140" s="2" t="str">
        <f>Cuadro!C145&amp;"-"&amp;Cuadro!B145</f>
        <v>Jun-2014</v>
      </c>
      <c r="B140" s="47">
        <f>Cuadro!D145</f>
        <v>2.7793268452389999</v>
      </c>
      <c r="E140" s="38">
        <f t="shared" si="6"/>
        <v>389</v>
      </c>
      <c r="F140" s="2" t="e">
        <f t="shared" si="7"/>
        <v>#REF!</v>
      </c>
      <c r="G140" s="47" t="e">
        <f t="shared" si="8"/>
        <v>#REF!</v>
      </c>
    </row>
    <row r="141" spans="1:7" x14ac:dyDescent="0.25">
      <c r="A141" s="2" t="str">
        <f>Cuadro!C146&amp;"-"&amp;Cuadro!B146</f>
        <v>Jul-2014</v>
      </c>
      <c r="B141" s="47">
        <f>Cuadro!D146</f>
        <v>3.0716508661790001</v>
      </c>
      <c r="E141" s="38">
        <f t="shared" si="6"/>
        <v>390</v>
      </c>
      <c r="F141" s="2" t="e">
        <f t="shared" si="7"/>
        <v>#REF!</v>
      </c>
      <c r="G141" s="47" t="e">
        <f t="shared" si="8"/>
        <v>#REF!</v>
      </c>
    </row>
    <row r="142" spans="1:7" x14ac:dyDescent="0.25">
      <c r="A142" s="2" t="str">
        <f>Cuadro!C147&amp;"-"&amp;Cuadro!B147</f>
        <v>Ago-2014</v>
      </c>
      <c r="B142" s="47">
        <f>Cuadro!D147</f>
        <v>3.4997931245389999</v>
      </c>
      <c r="E142" s="38">
        <f t="shared" si="6"/>
        <v>391</v>
      </c>
      <c r="F142" s="2" t="e">
        <f t="shared" si="7"/>
        <v>#REF!</v>
      </c>
      <c r="G142" s="47" t="e">
        <f t="shared" si="8"/>
        <v>#REF!</v>
      </c>
    </row>
    <row r="143" spans="1:7" x14ac:dyDescent="0.25">
      <c r="A143" s="2" t="str">
        <f>Cuadro!C148&amp;"-"&amp;Cuadro!B148</f>
        <v>Sep-2014</v>
      </c>
      <c r="B143" s="47">
        <f>Cuadro!D148</f>
        <v>3.931533217003</v>
      </c>
      <c r="E143" s="38">
        <f t="shared" si="6"/>
        <v>392</v>
      </c>
      <c r="F143" s="2" t="e">
        <f t="shared" si="7"/>
        <v>#REF!</v>
      </c>
      <c r="G143" s="47" t="e">
        <f t="shared" si="8"/>
        <v>#REF!</v>
      </c>
    </row>
    <row r="144" spans="1:7" x14ac:dyDescent="0.25">
      <c r="A144" s="2" t="str">
        <f>Cuadro!C149&amp;"-"&amp;Cuadro!B149</f>
        <v>Oct-2014</v>
      </c>
      <c r="B144" s="47">
        <f>Cuadro!D149</f>
        <v>5.1565957293710003</v>
      </c>
      <c r="E144" s="38">
        <f t="shared" si="6"/>
        <v>393</v>
      </c>
      <c r="F144" s="2" t="e">
        <f t="shared" si="7"/>
        <v>#REF!</v>
      </c>
      <c r="G144" s="47" t="e">
        <f t="shared" si="8"/>
        <v>#REF!</v>
      </c>
    </row>
    <row r="145" spans="1:7" x14ac:dyDescent="0.25">
      <c r="A145" s="2" t="str">
        <f>Cuadro!C150&amp;"-"&amp;Cuadro!B150</f>
        <v>Nov-2014</v>
      </c>
      <c r="B145" s="47">
        <f>Cuadro!D150</f>
        <v>5.3904549461220004</v>
      </c>
      <c r="E145" s="38">
        <f t="shared" si="6"/>
        <v>394</v>
      </c>
      <c r="F145" s="2" t="e">
        <f t="shared" si="7"/>
        <v>#REF!</v>
      </c>
      <c r="G145" s="47" t="e">
        <f t="shared" si="8"/>
        <v>#REF!</v>
      </c>
    </row>
    <row r="146" spans="1:7" x14ac:dyDescent="0.25">
      <c r="A146" s="2" t="str">
        <f>Cuadro!C151&amp;"-"&amp;Cuadro!B151</f>
        <v>Dic-2014</v>
      </c>
      <c r="B146" s="47">
        <f>Cuadro!D151</f>
        <v>5.6971703034769998</v>
      </c>
      <c r="E146" s="38">
        <f t="shared" si="6"/>
        <v>395</v>
      </c>
      <c r="F146" s="2" t="e">
        <f t="shared" si="7"/>
        <v>#REF!</v>
      </c>
      <c r="G146" s="47" t="e">
        <f t="shared" si="8"/>
        <v>#REF!</v>
      </c>
    </row>
    <row r="147" spans="1:7" x14ac:dyDescent="0.25">
      <c r="A147" s="2" t="str">
        <f>Cuadro!C152&amp;"-"&amp;Cuadro!B152</f>
        <v>Ene -2015</v>
      </c>
      <c r="B147" s="47">
        <f>Cuadro!D152</f>
        <v>0.12424263054</v>
      </c>
      <c r="E147" s="38">
        <f t="shared" si="6"/>
        <v>396</v>
      </c>
      <c r="F147" s="2" t="e">
        <f t="shared" si="7"/>
        <v>#REF!</v>
      </c>
      <c r="G147" s="47" t="e">
        <f t="shared" si="8"/>
        <v>#REF!</v>
      </c>
    </row>
    <row r="148" spans="1:7" x14ac:dyDescent="0.25">
      <c r="A148" s="2" t="str">
        <f>Cuadro!C153&amp;"-"&amp;Cuadro!B153</f>
        <v>Feb-2015</v>
      </c>
      <c r="B148" s="47">
        <f>Cuadro!D153</f>
        <v>0.26805773027399998</v>
      </c>
      <c r="E148" s="38">
        <f t="shared" si="6"/>
        <v>397</v>
      </c>
      <c r="F148" s="2" t="e">
        <f t="shared" si="7"/>
        <v>#REF!</v>
      </c>
      <c r="G148" s="47" t="e">
        <f t="shared" si="8"/>
        <v>#REF!</v>
      </c>
    </row>
    <row r="149" spans="1:7" x14ac:dyDescent="0.25">
      <c r="A149" s="2" t="str">
        <f>Cuadro!C154&amp;"-"&amp;Cuadro!B154</f>
        <v>Mar-2015</v>
      </c>
      <c r="B149" s="47">
        <f>Cuadro!D154</f>
        <v>0.39059840697100001</v>
      </c>
      <c r="E149" s="38">
        <f t="shared" si="6"/>
        <v>398</v>
      </c>
      <c r="F149" s="2" t="e">
        <f t="shared" si="7"/>
        <v>#REF!</v>
      </c>
      <c r="G149" s="47" t="e">
        <f t="shared" si="8"/>
        <v>#REF!</v>
      </c>
    </row>
    <row r="150" spans="1:7" x14ac:dyDescent="0.25">
      <c r="A150" s="2" t="str">
        <f>Cuadro!C155&amp;"-"&amp;Cuadro!B155</f>
        <v>Abr-2015</v>
      </c>
      <c r="B150" s="47">
        <f>Cuadro!D155</f>
        <v>-0.54632718360700006</v>
      </c>
      <c r="E150" s="38">
        <f t="shared" si="6"/>
        <v>399</v>
      </c>
      <c r="F150" s="2" t="e">
        <f t="shared" si="7"/>
        <v>#REF!</v>
      </c>
      <c r="G150" s="47" t="e">
        <f t="shared" si="8"/>
        <v>#REF!</v>
      </c>
    </row>
    <row r="151" spans="1:7" x14ac:dyDescent="0.25">
      <c r="A151" s="2" t="str">
        <f>Cuadro!C156&amp;"-"&amp;Cuadro!B156</f>
        <v>May-2015</v>
      </c>
      <c r="B151" s="47">
        <f>Cuadro!D156</f>
        <v>-0.35485737626800001</v>
      </c>
      <c r="E151" s="38">
        <f t="shared" si="6"/>
        <v>400</v>
      </c>
      <c r="F151" s="2" t="e">
        <f t="shared" si="7"/>
        <v>#REF!</v>
      </c>
      <c r="G151" s="47" t="e">
        <f t="shared" si="8"/>
        <v>#REF!</v>
      </c>
    </row>
    <row r="152" spans="1:7" x14ac:dyDescent="0.25">
      <c r="A152" s="2" t="str">
        <f>Cuadro!C157&amp;"-"&amp;Cuadro!B157</f>
        <v>Jun-2015</v>
      </c>
      <c r="B152" s="47">
        <f>Cuadro!D157</f>
        <v>-0.28337531486099998</v>
      </c>
      <c r="E152" s="38">
        <f t="shared" si="6"/>
        <v>401</v>
      </c>
      <c r="F152" s="2" t="e">
        <f t="shared" si="7"/>
        <v>#REF!</v>
      </c>
      <c r="G152" s="47" t="e">
        <f t="shared" si="8"/>
        <v>#REF!</v>
      </c>
    </row>
    <row r="153" spans="1:7" x14ac:dyDescent="0.25">
      <c r="A153" s="2" t="str">
        <f>Cuadro!C158&amp;"-"&amp;Cuadro!B158</f>
        <v>Jul-2015</v>
      </c>
      <c r="B153" s="47">
        <f>Cuadro!D158</f>
        <v>-0.261249914902</v>
      </c>
      <c r="E153" s="38">
        <f t="shared" si="6"/>
        <v>402</v>
      </c>
      <c r="F153" s="2" t="e">
        <f t="shared" si="7"/>
        <v>#REF!</v>
      </c>
      <c r="G153" s="47" t="e">
        <f t="shared" si="8"/>
        <v>#REF!</v>
      </c>
    </row>
    <row r="154" spans="1:7" x14ac:dyDescent="0.25">
      <c r="A154" s="2" t="str">
        <f>Cuadro!C159&amp;"-"&amp;Cuadro!B159</f>
        <v>Ago-2015</v>
      </c>
      <c r="B154" s="47">
        <f>Cuadro!D159</f>
        <v>0.18466199196700001</v>
      </c>
      <c r="E154" s="38">
        <f t="shared" si="6"/>
        <v>403</v>
      </c>
      <c r="F154" s="2" t="e">
        <f t="shared" si="7"/>
        <v>#REF!</v>
      </c>
      <c r="G154" s="47" t="e">
        <f t="shared" si="8"/>
        <v>#REF!</v>
      </c>
    </row>
    <row r="155" spans="1:7" x14ac:dyDescent="0.25">
      <c r="A155" s="2" t="str">
        <f>Cuadro!C160&amp;"-"&amp;Cuadro!B160</f>
        <v>Sep-2015</v>
      </c>
      <c r="B155" s="47">
        <f>Cuadro!D160</f>
        <v>0.66546395261799995</v>
      </c>
      <c r="E155" s="38">
        <f t="shared" si="6"/>
        <v>404</v>
      </c>
      <c r="F155" s="2" t="e">
        <f t="shared" si="7"/>
        <v>#REF!</v>
      </c>
      <c r="G155" s="47" t="e">
        <f t="shared" si="8"/>
        <v>#REF!</v>
      </c>
    </row>
    <row r="156" spans="1:7" x14ac:dyDescent="0.25">
      <c r="A156" s="2" t="str">
        <f>Cuadro!C161&amp;"-"&amp;Cuadro!B161</f>
        <v>Oct-2015</v>
      </c>
      <c r="B156" s="47">
        <f>Cuadro!D161</f>
        <v>2.0474504731429999</v>
      </c>
      <c r="E156" s="38">
        <f t="shared" si="6"/>
        <v>405</v>
      </c>
      <c r="F156" s="2" t="e">
        <f t="shared" si="7"/>
        <v>#REF!</v>
      </c>
      <c r="G156" s="47" t="e">
        <f t="shared" si="8"/>
        <v>#REF!</v>
      </c>
    </row>
    <row r="157" spans="1:7" x14ac:dyDescent="0.25">
      <c r="A157" s="2" t="str">
        <f>Cuadro!C162&amp;"-"&amp;Cuadro!B162</f>
        <v>Nov-2015</v>
      </c>
      <c r="B157" s="47">
        <f>Cuadro!D162</f>
        <v>1.82534549663</v>
      </c>
      <c r="E157" s="38">
        <f t="shared" si="6"/>
        <v>406</v>
      </c>
      <c r="F157" s="2" t="e">
        <f t="shared" si="7"/>
        <v>#REF!</v>
      </c>
      <c r="G157" s="47" t="e">
        <f t="shared" si="8"/>
        <v>#REF!</v>
      </c>
    </row>
    <row r="158" spans="1:7" x14ac:dyDescent="0.25">
      <c r="A158" s="2" t="str">
        <f>Cuadro!C163&amp;"-"&amp;Cuadro!B163</f>
        <v>Dic-2015</v>
      </c>
      <c r="B158" s="47">
        <f>Cuadro!D163</f>
        <v>2.2559398189120001</v>
      </c>
      <c r="E158" s="38">
        <f t="shared" si="6"/>
        <v>407</v>
      </c>
      <c r="F158" s="2" t="e">
        <f t="shared" si="7"/>
        <v>#REF!</v>
      </c>
      <c r="G158" s="47" t="e">
        <f t="shared" si="8"/>
        <v>#REF!</v>
      </c>
    </row>
    <row r="159" spans="1:7" x14ac:dyDescent="0.25">
      <c r="A159" s="2" t="str">
        <f>Cuadro!C164&amp;"-"&amp;Cuadro!B164</f>
        <v>Ene -2016</v>
      </c>
      <c r="B159" s="47">
        <f>Cuadro!D164</f>
        <v>0.50930818970900005</v>
      </c>
      <c r="E159" s="38">
        <f t="shared" si="6"/>
        <v>408</v>
      </c>
      <c r="F159" s="2" t="e">
        <f t="shared" si="7"/>
        <v>#REF!</v>
      </c>
      <c r="G159" s="47" t="e">
        <f t="shared" si="8"/>
        <v>#REF!</v>
      </c>
    </row>
    <row r="160" spans="1:7" x14ac:dyDescent="0.25">
      <c r="A160" s="2" t="str">
        <f>Cuadro!C165&amp;"-"&amp;Cuadro!B165</f>
        <v>Feb-2016</v>
      </c>
      <c r="B160" s="47">
        <f>Cuadro!D165</f>
        <v>0.58919967044800003</v>
      </c>
      <c r="E160" s="38">
        <f t="shared" si="6"/>
        <v>409</v>
      </c>
      <c r="F160" s="2" t="e">
        <f t="shared" si="7"/>
        <v>#REF!</v>
      </c>
      <c r="G160" s="47" t="e">
        <f t="shared" si="8"/>
        <v>#REF!</v>
      </c>
    </row>
    <row r="161" spans="1:7" x14ac:dyDescent="0.25">
      <c r="A161" s="2" t="str">
        <f>Cuadro!C166&amp;"-"&amp;Cuadro!B166</f>
        <v>Mar-2016</v>
      </c>
      <c r="B161" s="47">
        <f>Cuadro!D166</f>
        <v>0.69655384768999995</v>
      </c>
      <c r="E161" s="38">
        <f t="shared" si="6"/>
        <v>410</v>
      </c>
      <c r="F161" s="2" t="e">
        <f t="shared" si="7"/>
        <v>#REF!</v>
      </c>
      <c r="G161" s="47" t="e">
        <f t="shared" si="8"/>
        <v>#REF!</v>
      </c>
    </row>
    <row r="162" spans="1:7" x14ac:dyDescent="0.25">
      <c r="A162" s="2" t="str">
        <f>Cuadro!C167&amp;"-"&amp;Cuadro!B167</f>
        <v>Abr-2016</v>
      </c>
      <c r="B162" s="47">
        <f>Cuadro!D167</f>
        <v>-0.152293135158</v>
      </c>
      <c r="E162" s="38">
        <f t="shared" si="6"/>
        <v>411</v>
      </c>
      <c r="F162" s="2" t="e">
        <f t="shared" si="7"/>
        <v>#REF!</v>
      </c>
      <c r="G162" s="47" t="e">
        <f t="shared" si="8"/>
        <v>#REF!</v>
      </c>
    </row>
    <row r="163" spans="1:7" x14ac:dyDescent="0.25">
      <c r="A163" s="2" t="str">
        <f>Cuadro!C168&amp;"-"&amp;Cuadro!B168</f>
        <v>May-2016</v>
      </c>
      <c r="B163" s="47">
        <f>Cuadro!D168</f>
        <v>0.14729991761200001</v>
      </c>
      <c r="E163" s="38">
        <f t="shared" si="6"/>
        <v>412</v>
      </c>
      <c r="F163" s="2" t="e">
        <f t="shared" si="7"/>
        <v>#REF!</v>
      </c>
      <c r="G163" s="47" t="e">
        <f t="shared" si="8"/>
        <v>#REF!</v>
      </c>
    </row>
    <row r="164" spans="1:7" x14ac:dyDescent="0.25">
      <c r="A164" s="2" t="str">
        <f>Cuadro!C169&amp;"-"&amp;Cuadro!B169</f>
        <v>Jun-2016</v>
      </c>
      <c r="B164" s="47">
        <f>Cuadro!D169</f>
        <v>0.33870659021499999</v>
      </c>
      <c r="E164" s="38">
        <f t="shared" si="6"/>
        <v>413</v>
      </c>
      <c r="F164" s="2" t="e">
        <f t="shared" si="7"/>
        <v>#REF!</v>
      </c>
      <c r="G164" s="47" t="e">
        <f t="shared" si="8"/>
        <v>#REF!</v>
      </c>
    </row>
    <row r="165" spans="1:7" x14ac:dyDescent="0.25">
      <c r="A165" s="2" t="str">
        <f>Cuadro!C170&amp;"-"&amp;Cuadro!B170</f>
        <v>Jul-2016</v>
      </c>
      <c r="B165" s="47">
        <f>Cuadro!D170</f>
        <v>0.78393515474800002</v>
      </c>
      <c r="E165" s="38">
        <f t="shared" si="6"/>
        <v>414</v>
      </c>
      <c r="F165" s="2" t="e">
        <f t="shared" si="7"/>
        <v>#REF!</v>
      </c>
      <c r="G165" s="47" t="e">
        <f t="shared" si="8"/>
        <v>#REF!</v>
      </c>
    </row>
    <row r="166" spans="1:7" x14ac:dyDescent="0.25">
      <c r="A166" s="2" t="str">
        <f>Cuadro!C171&amp;"-"&amp;Cuadro!B171</f>
        <v>Ago-2016</v>
      </c>
      <c r="B166" s="47">
        <f>Cuadro!D171</f>
        <v>1.0968434543079999</v>
      </c>
      <c r="E166" s="38">
        <f t="shared" si="6"/>
        <v>415</v>
      </c>
      <c r="F166" s="2" t="e">
        <f t="shared" si="7"/>
        <v>#REF!</v>
      </c>
      <c r="G166" s="47" t="e">
        <f t="shared" si="8"/>
        <v>#REF!</v>
      </c>
    </row>
    <row r="167" spans="1:7" x14ac:dyDescent="0.25">
      <c r="A167" s="2" t="str">
        <f>Cuadro!C172&amp;"-"&amp;Cuadro!B172</f>
        <v>Sep-2016</v>
      </c>
      <c r="B167" s="47">
        <f>Cuadro!D172</f>
        <v>1.666070254571</v>
      </c>
      <c r="E167" s="38">
        <f t="shared" si="6"/>
        <v>416</v>
      </c>
      <c r="F167" s="2" t="e">
        <f t="shared" si="7"/>
        <v>#REF!</v>
      </c>
      <c r="G167" s="47" t="e">
        <f t="shared" si="8"/>
        <v>#REF!</v>
      </c>
    </row>
    <row r="168" spans="1:7" x14ac:dyDescent="0.25">
      <c r="A168" s="2" t="str">
        <f>Cuadro!C173&amp;"-"&amp;Cuadro!B173</f>
        <v>Oct-2016</v>
      </c>
      <c r="B168" s="47">
        <f>Cuadro!D173</f>
        <v>3.1448948511610002</v>
      </c>
      <c r="E168" s="38">
        <f t="shared" si="6"/>
        <v>417</v>
      </c>
      <c r="F168" s="2" t="e">
        <f t="shared" si="7"/>
        <v>#REF!</v>
      </c>
      <c r="G168" s="47" t="e">
        <f t="shared" si="8"/>
        <v>#REF!</v>
      </c>
    </row>
    <row r="169" spans="1:7" x14ac:dyDescent="0.25">
      <c r="A169" s="2" t="str">
        <f>Cuadro!C174&amp;"-"&amp;Cuadro!B174</f>
        <v>Nov-2016</v>
      </c>
      <c r="B169" s="47">
        <f>Cuadro!D174</f>
        <v>3.342959147158</v>
      </c>
      <c r="E169" s="38">
        <f t="shared" si="6"/>
        <v>418</v>
      </c>
      <c r="F169" s="2" t="e">
        <f t="shared" si="7"/>
        <v>#REF!</v>
      </c>
      <c r="G169" s="47" t="e">
        <f t="shared" si="8"/>
        <v>#REF!</v>
      </c>
    </row>
    <row r="170" spans="1:7" x14ac:dyDescent="0.25">
      <c r="A170" s="2" t="str">
        <f>Cuadro!C175&amp;"-"&amp;Cuadro!B175</f>
        <v>Dic-2016</v>
      </c>
      <c r="B170" s="47">
        <f>Cuadro!D175</f>
        <v>3.8256368432880001</v>
      </c>
      <c r="E170" s="38">
        <f t="shared" si="6"/>
        <v>419</v>
      </c>
      <c r="F170" s="2" t="e">
        <f t="shared" si="7"/>
        <v>#REF!</v>
      </c>
      <c r="G170" s="47" t="e">
        <f t="shared" si="8"/>
        <v>#REF!</v>
      </c>
    </row>
    <row r="171" spans="1:7" x14ac:dyDescent="0.25">
      <c r="A171" s="2" t="str">
        <f>Cuadro!C176&amp;"-"&amp;Cuadro!B176</f>
        <v>Ene-2017</v>
      </c>
      <c r="B171" s="47">
        <f>Cuadro!D176</f>
        <v>1.5678101955749999</v>
      </c>
      <c r="E171" s="38">
        <f t="shared" si="6"/>
        <v>420</v>
      </c>
      <c r="F171" s="2" t="e">
        <f t="shared" si="7"/>
        <v>#REF!</v>
      </c>
      <c r="G171" s="47" t="e">
        <f t="shared" si="8"/>
        <v>#REF!</v>
      </c>
    </row>
    <row r="172" spans="1:7" x14ac:dyDescent="0.25">
      <c r="A172" s="2" t="str">
        <f>Cuadro!C177&amp;"-"&amp;Cuadro!B177</f>
        <v>Feb-2017</v>
      </c>
      <c r="B172" s="47">
        <f>Cuadro!D177</f>
        <v>2.2010259698620001</v>
      </c>
      <c r="E172" s="38">
        <f t="shared" si="6"/>
        <v>421</v>
      </c>
      <c r="F172" s="2" t="e">
        <f t="shared" si="7"/>
        <v>#REF!</v>
      </c>
      <c r="G172" s="47" t="e">
        <f t="shared" si="8"/>
        <v>#REF!</v>
      </c>
    </row>
    <row r="173" spans="1:7" x14ac:dyDescent="0.25">
      <c r="A173" s="2" t="str">
        <f>Cuadro!C178&amp;"-"&amp;Cuadro!B178</f>
        <v>Mar-2017</v>
      </c>
      <c r="B173" s="47">
        <f>Cuadro!D178</f>
        <v>2.6474831676820001</v>
      </c>
      <c r="E173" s="38">
        <f t="shared" ref="E173:E236" si="9">+E172+1</f>
        <v>422</v>
      </c>
      <c r="F173" s="2" t="e">
        <f t="shared" ref="F173:F204" si="10">+INDEX($A$3:$A$364,E173)</f>
        <v>#REF!</v>
      </c>
      <c r="G173" s="47" t="e">
        <f t="shared" ref="G173:G204" si="11">+INDEX($B$3:$B$364,E173)</f>
        <v>#REF!</v>
      </c>
    </row>
    <row r="174" spans="1:7" x14ac:dyDescent="0.25">
      <c r="A174" s="2" t="str">
        <f>Cuadro!C179&amp;"-"&amp;Cuadro!B179</f>
        <v>Abr-2017</v>
      </c>
      <c r="B174" s="47">
        <f>Cuadro!D179</f>
        <v>1.960564283424</v>
      </c>
      <c r="E174" s="38">
        <f t="shared" si="9"/>
        <v>423</v>
      </c>
      <c r="F174" s="2" t="e">
        <f t="shared" si="10"/>
        <v>#REF!</v>
      </c>
      <c r="G174" s="47" t="e">
        <f t="shared" si="11"/>
        <v>#REF!</v>
      </c>
    </row>
    <row r="175" spans="1:7" x14ac:dyDescent="0.25">
      <c r="A175" s="2" t="str">
        <f>Cuadro!C180&amp;"-"&amp;Cuadro!B180</f>
        <v>May-2017</v>
      </c>
      <c r="B175" s="47">
        <f>Cuadro!D180</f>
        <v>2.4094260981079998</v>
      </c>
      <c r="E175" s="38">
        <f t="shared" si="9"/>
        <v>424</v>
      </c>
      <c r="F175" s="2" t="e">
        <f t="shared" si="10"/>
        <v>#REF!</v>
      </c>
      <c r="G175" s="47" t="e">
        <f t="shared" si="11"/>
        <v>#REF!</v>
      </c>
    </row>
    <row r="176" spans="1:7" x14ac:dyDescent="0.25">
      <c r="A176" s="2" t="str">
        <f>Cuadro!C181&amp;"-"&amp;Cuadro!B181</f>
        <v>Jun-2017</v>
      </c>
      <c r="B176" s="47">
        <f>Cuadro!D181</f>
        <v>3.0089772362940002</v>
      </c>
      <c r="E176" s="38">
        <f t="shared" si="9"/>
        <v>425</v>
      </c>
      <c r="F176" s="2" t="e">
        <f t="shared" si="10"/>
        <v>#REF!</v>
      </c>
      <c r="G176" s="47" t="e">
        <f t="shared" si="11"/>
        <v>#REF!</v>
      </c>
    </row>
    <row r="177" spans="1:7" x14ac:dyDescent="0.25">
      <c r="A177" s="2" t="str">
        <f>Cuadro!C182&amp;"-"&amp;Cuadro!B182</f>
        <v>Jul-2017</v>
      </c>
      <c r="B177" s="47">
        <f>Cuadro!D182</f>
        <v>3.4802821417119998</v>
      </c>
      <c r="E177" s="38">
        <f t="shared" si="9"/>
        <v>426</v>
      </c>
      <c r="F177" s="2" t="e">
        <f t="shared" si="10"/>
        <v>#REF!</v>
      </c>
      <c r="G177" s="47" t="e">
        <f t="shared" si="11"/>
        <v>#REF!</v>
      </c>
    </row>
    <row r="178" spans="1:7" x14ac:dyDescent="0.25">
      <c r="A178" s="2" t="str">
        <f>Cuadro!C183&amp;"-"&amp;Cuadro!B183</f>
        <v>Ago-2017</v>
      </c>
      <c r="B178" s="47">
        <f>Cuadro!D183</f>
        <v>3.9034947098430002</v>
      </c>
      <c r="E178" s="38">
        <f t="shared" si="9"/>
        <v>427</v>
      </c>
      <c r="F178" s="2" t="e">
        <f t="shared" si="10"/>
        <v>#REF!</v>
      </c>
      <c r="G178" s="47" t="e">
        <f t="shared" si="11"/>
        <v>#REF!</v>
      </c>
    </row>
    <row r="179" spans="1:7" x14ac:dyDescent="0.25">
      <c r="A179" s="2" t="str">
        <f>Cuadro!C184&amp;"-"&amp;Cuadro!B184</f>
        <v>Sep-2017</v>
      </c>
      <c r="B179" s="47">
        <f>Cuadro!D184</f>
        <v>4.1287271561400001</v>
      </c>
      <c r="E179" s="38">
        <f t="shared" si="9"/>
        <v>428</v>
      </c>
      <c r="F179" s="2" t="e">
        <f t="shared" si="10"/>
        <v>#REF!</v>
      </c>
      <c r="G179" s="47" t="e">
        <f t="shared" si="11"/>
        <v>#REF!</v>
      </c>
    </row>
    <row r="180" spans="1:7" x14ac:dyDescent="0.25">
      <c r="A180" s="2" t="str">
        <f>Cuadro!C185&amp;"-"&amp;Cuadro!B185</f>
        <v>Oct-2017</v>
      </c>
      <c r="B180" s="47">
        <f>Cuadro!D185</f>
        <v>5.5594741904460001</v>
      </c>
      <c r="E180" s="38">
        <f t="shared" si="9"/>
        <v>429</v>
      </c>
      <c r="F180" s="2" t="e">
        <f t="shared" si="10"/>
        <v>#REF!</v>
      </c>
      <c r="G180" s="47" t="e">
        <f t="shared" si="11"/>
        <v>#REF!</v>
      </c>
    </row>
    <row r="181" spans="1:7" x14ac:dyDescent="0.25">
      <c r="A181" s="2" t="str">
        <f>Cuadro!C186&amp;"-"&amp;Cuadro!B186</f>
        <v>Nov-2017</v>
      </c>
      <c r="B181" s="47">
        <f>Cuadro!D186</f>
        <v>5.9361974991980002</v>
      </c>
      <c r="E181" s="38">
        <f t="shared" si="9"/>
        <v>430</v>
      </c>
      <c r="F181" s="2" t="e">
        <f t="shared" si="10"/>
        <v>#REF!</v>
      </c>
      <c r="G181" s="47" t="e">
        <f t="shared" si="11"/>
        <v>#REF!</v>
      </c>
    </row>
    <row r="182" spans="1:7" x14ac:dyDescent="0.25">
      <c r="A182" s="2" t="str">
        <f>Cuadro!C187&amp;"-"&amp;Cuadro!B187</f>
        <v>Dic-2017</v>
      </c>
      <c r="B182" s="47">
        <f>Cuadro!D187</f>
        <v>6.6423533183709997</v>
      </c>
      <c r="E182" s="38">
        <f t="shared" si="9"/>
        <v>431</v>
      </c>
      <c r="F182" s="2" t="e">
        <f t="shared" si="10"/>
        <v>#REF!</v>
      </c>
      <c r="G182" s="47" t="e">
        <f t="shared" si="11"/>
        <v>#REF!</v>
      </c>
    </row>
    <row r="183" spans="1:7" x14ac:dyDescent="0.25">
      <c r="A183" s="2" t="str">
        <f>Cuadro!C188&amp;"-"&amp;Cuadro!B188</f>
        <v>Ene-2018</v>
      </c>
      <c r="B183" s="47">
        <f>Cuadro!D188</f>
        <v>0.70726885987699994</v>
      </c>
      <c r="E183" s="38">
        <f t="shared" si="9"/>
        <v>432</v>
      </c>
      <c r="F183" s="2" t="e">
        <f t="shared" si="10"/>
        <v>#REF!</v>
      </c>
      <c r="G183" s="47" t="e">
        <f t="shared" si="11"/>
        <v>#REF!</v>
      </c>
    </row>
    <row r="184" spans="1:7" x14ac:dyDescent="0.25">
      <c r="A184" s="2" t="str">
        <f>Cuadro!C189&amp;"-"&amp;Cuadro!B189</f>
        <v>Feb-2018</v>
      </c>
      <c r="B184" s="47">
        <f>Cuadro!D189</f>
        <v>1.0597758686780001</v>
      </c>
      <c r="E184" s="38">
        <f t="shared" si="9"/>
        <v>433</v>
      </c>
      <c r="F184" s="2" t="e">
        <f t="shared" si="10"/>
        <v>#REF!</v>
      </c>
      <c r="G184" s="47" t="e">
        <f t="shared" si="11"/>
        <v>#REF!</v>
      </c>
    </row>
    <row r="185" spans="1:7" x14ac:dyDescent="0.25">
      <c r="A185" s="2" t="str">
        <f>Cuadro!C190&amp;"-"&amp;Cuadro!B190</f>
        <v>Mar-2018</v>
      </c>
      <c r="B185" s="47">
        <f>Cuadro!D190</f>
        <v>1.427315159305</v>
      </c>
      <c r="E185" s="38">
        <f t="shared" si="9"/>
        <v>434</v>
      </c>
      <c r="F185" s="2" t="e">
        <f t="shared" si="10"/>
        <v>#REF!</v>
      </c>
      <c r="G185" s="47" t="e">
        <f t="shared" si="11"/>
        <v>#REF!</v>
      </c>
    </row>
    <row r="186" spans="1:7" x14ac:dyDescent="0.25">
      <c r="A186" s="2" t="str">
        <f>Cuadro!C191&amp;"-"&amp;Cuadro!B191</f>
        <v>Abr-2018</v>
      </c>
      <c r="B186" s="47">
        <f>Cuadro!D191</f>
        <v>0.39610062609500002</v>
      </c>
      <c r="E186" s="38">
        <f t="shared" si="9"/>
        <v>435</v>
      </c>
      <c r="F186" s="2" t="e">
        <f t="shared" si="10"/>
        <v>#REF!</v>
      </c>
      <c r="G186" s="47" t="e">
        <f t="shared" si="11"/>
        <v>#REF!</v>
      </c>
    </row>
    <row r="187" spans="1:7" x14ac:dyDescent="0.25">
      <c r="A187" s="2" t="str">
        <f>Cuadro!C192&amp;"-"&amp;Cuadro!B192</f>
        <v>May-2018</v>
      </c>
      <c r="B187" s="47">
        <f>Cuadro!D192</f>
        <v>0.68246559486500002</v>
      </c>
      <c r="E187" s="38">
        <f t="shared" si="9"/>
        <v>436</v>
      </c>
      <c r="F187" s="2" t="e">
        <f t="shared" si="10"/>
        <v>#REF!</v>
      </c>
      <c r="G187" s="47" t="e">
        <f t="shared" si="11"/>
        <v>#REF!</v>
      </c>
    </row>
    <row r="188" spans="1:7" x14ac:dyDescent="0.25">
      <c r="A188" s="2" t="str">
        <f>Cuadro!C193&amp;"-"&amp;Cuadro!B193</f>
        <v>Jun-2018</v>
      </c>
      <c r="B188" s="47">
        <f>Cuadro!D193</f>
        <v>0.94102084225899996</v>
      </c>
      <c r="E188" s="38">
        <f t="shared" si="9"/>
        <v>437</v>
      </c>
      <c r="F188" s="2" t="e">
        <f t="shared" si="10"/>
        <v>#REF!</v>
      </c>
      <c r="G188" s="47" t="e">
        <f t="shared" si="11"/>
        <v>#REF!</v>
      </c>
    </row>
    <row r="189" spans="1:7" x14ac:dyDescent="0.25">
      <c r="A189" s="2" t="str">
        <f>Cuadro!C194&amp;"-"&amp;Cuadro!B194</f>
        <v>Jul-2018</v>
      </c>
      <c r="B189" s="47">
        <f>Cuadro!D194</f>
        <v>1.422053860666</v>
      </c>
      <c r="E189" s="38">
        <f t="shared" si="9"/>
        <v>438</v>
      </c>
      <c r="F189" s="2" t="e">
        <f t="shared" si="10"/>
        <v>#REF!</v>
      </c>
      <c r="G189" s="47" t="e">
        <f t="shared" si="11"/>
        <v>#REF!</v>
      </c>
    </row>
    <row r="190" spans="1:7" x14ac:dyDescent="0.25">
      <c r="A190" s="2" t="str">
        <f>Cuadro!C195&amp;"-"&amp;Cuadro!B195</f>
        <v>Ago-2018</v>
      </c>
      <c r="B190" s="47">
        <f>Cuadro!D195</f>
        <v>2.0099274241430001</v>
      </c>
      <c r="E190" s="38">
        <f t="shared" si="9"/>
        <v>439</v>
      </c>
      <c r="F190" s="2" t="e">
        <f t="shared" si="10"/>
        <v>#REF!</v>
      </c>
      <c r="G190" s="47" t="e">
        <f t="shared" si="11"/>
        <v>#REF!</v>
      </c>
    </row>
    <row r="191" spans="1:7" x14ac:dyDescent="0.25">
      <c r="A191" s="2" t="str">
        <f>Cuadro!C196&amp;"-"&amp;Cuadro!B196</f>
        <v>Sep-2018</v>
      </c>
      <c r="B191" s="47">
        <f>Cuadro!D196</f>
        <v>2.3683664795150001</v>
      </c>
      <c r="E191" s="38">
        <f t="shared" si="9"/>
        <v>440</v>
      </c>
      <c r="F191" s="2" t="e">
        <f t="shared" si="10"/>
        <v>#REF!</v>
      </c>
      <c r="G191" s="47" t="e">
        <f t="shared" si="11"/>
        <v>#REF!</v>
      </c>
    </row>
    <row r="192" spans="1:7" x14ac:dyDescent="0.25">
      <c r="A192" s="2" t="str">
        <f>Cuadro!C197&amp;"-"&amp;Cuadro!B197</f>
        <v>Oct-2018</v>
      </c>
      <c r="B192" s="47">
        <f>Cuadro!D197</f>
        <v>3.9300641201980002</v>
      </c>
      <c r="E192" s="38">
        <f t="shared" si="9"/>
        <v>441</v>
      </c>
      <c r="F192" s="2" t="e">
        <f t="shared" si="10"/>
        <v>#REF!</v>
      </c>
      <c r="G192" s="47" t="e">
        <f t="shared" si="11"/>
        <v>#REF!</v>
      </c>
    </row>
    <row r="193" spans="1:7" x14ac:dyDescent="0.25">
      <c r="A193" s="2" t="str">
        <f>Cuadro!C198&amp;"-"&amp;Cuadro!B198</f>
        <v>Nov-2018</v>
      </c>
      <c r="B193" s="47">
        <f>Cuadro!D198</f>
        <v>4.293580216014</v>
      </c>
      <c r="E193" s="38">
        <f t="shared" si="9"/>
        <v>442</v>
      </c>
      <c r="F193" s="2" t="e">
        <f t="shared" si="10"/>
        <v>#REF!</v>
      </c>
      <c r="G193" s="47" t="e">
        <f t="shared" si="11"/>
        <v>#REF!</v>
      </c>
    </row>
    <row r="194" spans="1:7" x14ac:dyDescent="0.25">
      <c r="A194" s="2" t="str">
        <f>Cuadro!C199&amp;"-"&amp;Cuadro!B199</f>
        <v>Dic-2018</v>
      </c>
      <c r="B194" s="47">
        <f>Cuadro!D199</f>
        <v>4.7505138560060001</v>
      </c>
      <c r="E194" s="38">
        <f t="shared" si="9"/>
        <v>443</v>
      </c>
      <c r="F194" s="2" t="e">
        <f t="shared" si="10"/>
        <v>#REF!</v>
      </c>
      <c r="G194" s="47" t="e">
        <f t="shared" si="11"/>
        <v>#REF!</v>
      </c>
    </row>
    <row r="195" spans="1:7" x14ac:dyDescent="0.25">
      <c r="A195" s="2" t="str">
        <f>Cuadro!C200&amp;"-"&amp;Cuadro!B200</f>
        <v>Ene-2019</v>
      </c>
      <c r="B195" s="47">
        <f>Cuadro!D200</f>
        <v>0.49825030777099999</v>
      </c>
      <c r="E195" s="38">
        <f t="shared" si="9"/>
        <v>444</v>
      </c>
      <c r="F195" s="2" t="e">
        <f t="shared" si="10"/>
        <v>#REF!</v>
      </c>
      <c r="G195" s="47" t="e">
        <f t="shared" si="11"/>
        <v>#REF!</v>
      </c>
    </row>
    <row r="196" spans="1:7" x14ac:dyDescent="0.25">
      <c r="A196" s="2" t="str">
        <f>Cuadro!C201&amp;"-"&amp;Cuadro!B201</f>
        <v>Feb-2019</v>
      </c>
      <c r="B196" s="47">
        <f>Cuadro!D201</f>
        <v>0.733804441601</v>
      </c>
      <c r="E196" s="38">
        <f t="shared" si="9"/>
        <v>445</v>
      </c>
      <c r="F196" s="2" t="e">
        <f t="shared" si="10"/>
        <v>#REF!</v>
      </c>
      <c r="G196" s="47" t="e">
        <f t="shared" si="11"/>
        <v>#REF!</v>
      </c>
    </row>
    <row r="197" spans="1:7" x14ac:dyDescent="0.25">
      <c r="A197" s="2" t="str">
        <f>Cuadro!C202&amp;"-"&amp;Cuadro!B202</f>
        <v>Mar-2019</v>
      </c>
      <c r="B197" s="47">
        <f>Cuadro!D202</f>
        <v>1.301848566803</v>
      </c>
      <c r="E197" s="38">
        <f t="shared" si="9"/>
        <v>446</v>
      </c>
      <c r="F197" s="2" t="e">
        <f t="shared" si="10"/>
        <v>#REF!</v>
      </c>
      <c r="G197" s="47" t="e">
        <f t="shared" si="11"/>
        <v>#REF!</v>
      </c>
    </row>
    <row r="198" spans="1:7" x14ac:dyDescent="0.25">
      <c r="A198" s="2" t="str">
        <f>Cuadro!C203&amp;"-"&amp;Cuadro!B203</f>
        <v>Abr-2019</v>
      </c>
      <c r="B198" s="47">
        <f>Cuadro!D203</f>
        <v>0.61360397824799995</v>
      </c>
      <c r="E198" s="38">
        <f t="shared" si="9"/>
        <v>447</v>
      </c>
      <c r="F198" s="2" t="e">
        <f t="shared" si="10"/>
        <v>#REF!</v>
      </c>
      <c r="G198" s="47" t="e">
        <f t="shared" si="11"/>
        <v>#REF!</v>
      </c>
    </row>
    <row r="199" spans="1:7" x14ac:dyDescent="0.25">
      <c r="A199" s="2" t="str">
        <f>Cuadro!C204&amp;"-"&amp;Cuadro!B204</f>
        <v>May-2019</v>
      </c>
      <c r="B199" s="47">
        <f>Cuadro!D204</f>
        <v>0.82298543054100004</v>
      </c>
      <c r="E199" s="38">
        <f t="shared" si="9"/>
        <v>448</v>
      </c>
      <c r="F199" s="2" t="e">
        <f t="shared" si="10"/>
        <v>#REF!</v>
      </c>
      <c r="G199" s="47" t="e">
        <f t="shared" si="11"/>
        <v>#REF!</v>
      </c>
    </row>
    <row r="200" spans="1:7" x14ac:dyDescent="0.25">
      <c r="A200" s="2" t="str">
        <f>Cuadro!C205&amp;"-"&amp;Cuadro!B205</f>
        <v>Jun-2019</v>
      </c>
      <c r="B200" s="47">
        <f>Cuadro!D205</f>
        <v>0.74446738593100004</v>
      </c>
      <c r="E200" s="38">
        <f t="shared" si="9"/>
        <v>449</v>
      </c>
      <c r="F200" s="2" t="e">
        <f t="shared" si="10"/>
        <v>#REF!</v>
      </c>
      <c r="G200" s="47" t="e">
        <f t="shared" si="11"/>
        <v>#REF!</v>
      </c>
    </row>
    <row r="201" spans="1:7" x14ac:dyDescent="0.25">
      <c r="A201" s="2" t="str">
        <f>Cuadro!C206&amp;"-"&amp;Cuadro!B206</f>
        <v>Jul-2019</v>
      </c>
      <c r="B201" s="47">
        <f>Cuadro!D206</f>
        <v>1.09246711451</v>
      </c>
      <c r="E201" s="38">
        <f t="shared" si="9"/>
        <v>450</v>
      </c>
      <c r="F201" s="2" t="e">
        <f t="shared" si="10"/>
        <v>#REF!</v>
      </c>
      <c r="G201" s="47" t="e">
        <f t="shared" si="11"/>
        <v>#REF!</v>
      </c>
    </row>
    <row r="202" spans="1:7" x14ac:dyDescent="0.25">
      <c r="A202" s="2" t="str">
        <f>Cuadro!C207&amp;"-"&amp;Cuadro!B207</f>
        <v>Ago-2019</v>
      </c>
      <c r="B202" s="47">
        <f>Cuadro!D207</f>
        <v>1.118639796047</v>
      </c>
      <c r="E202" s="38">
        <f t="shared" si="9"/>
        <v>451</v>
      </c>
      <c r="F202" s="2" t="e">
        <f t="shared" si="10"/>
        <v>#REF!</v>
      </c>
      <c r="G202" s="47" t="e">
        <f t="shared" si="11"/>
        <v>#REF!</v>
      </c>
    </row>
    <row r="203" spans="1:7" x14ac:dyDescent="0.25">
      <c r="A203" s="2" t="str">
        <f>Cuadro!C208&amp;"-"&amp;Cuadro!B208</f>
        <v>Sep-2019</v>
      </c>
      <c r="B203" s="47">
        <f>Cuadro!D208</f>
        <v>1.254349996607</v>
      </c>
      <c r="E203" s="38">
        <f t="shared" si="9"/>
        <v>452</v>
      </c>
      <c r="F203" s="2" t="e">
        <f t="shared" si="10"/>
        <v>#REF!</v>
      </c>
      <c r="G203" s="47" t="e">
        <f t="shared" si="11"/>
        <v>#REF!</v>
      </c>
    </row>
    <row r="204" spans="1:7" x14ac:dyDescent="0.25">
      <c r="A204" s="2" t="str">
        <f>Cuadro!C209&amp;"-"&amp;Cuadro!B209</f>
        <v>Oct-2019</v>
      </c>
      <c r="B204" s="47">
        <f>Cuadro!D209</f>
        <v>2.8848111204819999</v>
      </c>
      <c r="E204" s="38">
        <f t="shared" si="9"/>
        <v>453</v>
      </c>
      <c r="F204" s="2" t="e">
        <f t="shared" si="10"/>
        <v>#REF!</v>
      </c>
      <c r="G204" s="47" t="e">
        <f t="shared" si="11"/>
        <v>#REF!</v>
      </c>
    </row>
    <row r="205" spans="1:7" x14ac:dyDescent="0.25">
      <c r="A205" s="2" t="str">
        <f>Cuadro!C210&amp;"-"&amp;Cuadro!B210</f>
        <v>Nov-2019</v>
      </c>
      <c r="B205" s="47">
        <f>Cuadro!D210</f>
        <v>3.4179583369680002</v>
      </c>
      <c r="E205" s="38">
        <f t="shared" si="9"/>
        <v>454</v>
      </c>
      <c r="F205" s="2" t="e">
        <f t="shared" ref="F205:F236" si="12">+INDEX($A$3:$A$364,E205)</f>
        <v>#REF!</v>
      </c>
      <c r="G205" s="47" t="e">
        <f t="shared" ref="G205:G236" si="13">+INDEX($B$3:$B$364,E205)</f>
        <v>#REF!</v>
      </c>
    </row>
    <row r="206" spans="1:7" x14ac:dyDescent="0.25">
      <c r="A206" s="2" t="str">
        <f>Cuadro!C211&amp;"-"&amp;Cuadro!B211</f>
        <v>Dic-2019</v>
      </c>
      <c r="B206" s="47">
        <f>Cuadro!D211</f>
        <v>3.7834065199059999</v>
      </c>
      <c r="E206" s="38">
        <f t="shared" si="9"/>
        <v>455</v>
      </c>
      <c r="F206" s="2" t="e">
        <f t="shared" si="12"/>
        <v>#REF!</v>
      </c>
      <c r="G206" s="47" t="e">
        <f t="shared" si="13"/>
        <v>#REF!</v>
      </c>
    </row>
    <row r="207" spans="1:7" x14ac:dyDescent="0.25">
      <c r="A207" s="2" t="str">
        <f>Cuadro!C212&amp;"-"&amp;Cuadro!B212</f>
        <v>Ene-2020</v>
      </c>
      <c r="B207" s="47">
        <f>Cuadro!D212</f>
        <v>0.402562953</v>
      </c>
      <c r="E207" s="38">
        <f t="shared" si="9"/>
        <v>456</v>
      </c>
      <c r="F207" s="2" t="e">
        <f t="shared" si="12"/>
        <v>#REF!</v>
      </c>
      <c r="G207" s="47" t="e">
        <f t="shared" si="13"/>
        <v>#REF!</v>
      </c>
    </row>
    <row r="208" spans="1:7" x14ac:dyDescent="0.25">
      <c r="A208" s="2" t="str">
        <f>Cuadro!C213&amp;"-"&amp;Cuadro!B213</f>
        <v>Feb-2020</v>
      </c>
      <c r="B208" s="47">
        <f>Cuadro!D213</f>
        <v>0.57348875439000002</v>
      </c>
      <c r="E208" s="38">
        <f t="shared" si="9"/>
        <v>457</v>
      </c>
      <c r="F208" s="2" t="e">
        <f t="shared" si="12"/>
        <v>#REF!</v>
      </c>
      <c r="G208" s="47" t="e">
        <f t="shared" si="13"/>
        <v>#REF!</v>
      </c>
    </row>
    <row r="209" spans="1:7" x14ac:dyDescent="0.25">
      <c r="A209" s="2" t="str">
        <f>Cuadro!C214&amp;"-"&amp;Cuadro!B214</f>
        <v>Mar-2020</v>
      </c>
      <c r="B209" s="47">
        <f>Cuadro!D214</f>
        <v>0.869573339311</v>
      </c>
      <c r="E209" s="38">
        <f t="shared" si="9"/>
        <v>458</v>
      </c>
      <c r="F209" s="2" t="e">
        <f t="shared" si="12"/>
        <v>#REF!</v>
      </c>
      <c r="G209" s="47" t="e">
        <f t="shared" si="13"/>
        <v>#REF!</v>
      </c>
    </row>
    <row r="210" spans="1:7" x14ac:dyDescent="0.25">
      <c r="A210" s="2" t="str">
        <f>Cuadro!C215&amp;"-"&amp;Cuadro!B215</f>
        <v>Abr-2020</v>
      </c>
      <c r="B210" s="47">
        <f>Cuadro!D215</f>
        <v>-1.212358962863</v>
      </c>
      <c r="E210" s="38">
        <f t="shared" si="9"/>
        <v>459</v>
      </c>
      <c r="F210" s="2" t="e">
        <f t="shared" si="12"/>
        <v>#REF!</v>
      </c>
      <c r="G210" s="47" t="e">
        <f t="shared" si="13"/>
        <v>#REF!</v>
      </c>
    </row>
    <row r="211" spans="1:7" x14ac:dyDescent="0.25">
      <c r="A211" s="2" t="str">
        <f>Cuadro!C216&amp;"-"&amp;Cuadro!B216</f>
        <v>May-2020</v>
      </c>
      <c r="B211" s="47">
        <f>Cuadro!D216</f>
        <v>-0.59870731525099996</v>
      </c>
      <c r="E211" s="38">
        <f t="shared" si="9"/>
        <v>460</v>
      </c>
      <c r="F211" s="2" t="e">
        <f t="shared" si="12"/>
        <v>#REF!</v>
      </c>
      <c r="G211" s="47" t="e">
        <f t="shared" si="13"/>
        <v>#REF!</v>
      </c>
    </row>
    <row r="212" spans="1:7" x14ac:dyDescent="0.25">
      <c r="A212" s="2" t="str">
        <f>Cuadro!C217&amp;"-"&amp;Cuadro!B217</f>
        <v>Jun-2020</v>
      </c>
      <c r="B212" s="47">
        <f>Cuadro!D217</f>
        <v>0.182134050661</v>
      </c>
      <c r="E212" s="38">
        <f t="shared" si="9"/>
        <v>461</v>
      </c>
      <c r="F212" s="2" t="e">
        <f t="shared" si="12"/>
        <v>#REF!</v>
      </c>
      <c r="G212" s="47" t="e">
        <f t="shared" si="13"/>
        <v>#REF!</v>
      </c>
    </row>
    <row r="213" spans="1:7" x14ac:dyDescent="0.25">
      <c r="A213" s="2" t="str">
        <f>Cuadro!C218&amp;"-"&amp;Cuadro!B218</f>
        <v>Jul-2020</v>
      </c>
      <c r="B213" s="47">
        <f>Cuadro!D218</f>
        <v>1.1423074049169999</v>
      </c>
      <c r="E213" s="38">
        <f t="shared" si="9"/>
        <v>462</v>
      </c>
      <c r="F213" s="2" t="e">
        <f t="shared" si="12"/>
        <v>#REF!</v>
      </c>
      <c r="G213" s="47" t="e">
        <f t="shared" si="13"/>
        <v>#REF!</v>
      </c>
    </row>
    <row r="214" spans="1:7" x14ac:dyDescent="0.25">
      <c r="A214" s="2" t="str">
        <f>Cuadro!C219&amp;"-"&amp;Cuadro!B219</f>
        <v>Ago-2020</v>
      </c>
      <c r="B214" s="47">
        <f>Cuadro!D219</f>
        <v>1.3141672270789999</v>
      </c>
      <c r="E214" s="38">
        <f t="shared" si="9"/>
        <v>463</v>
      </c>
      <c r="F214" s="2" t="e">
        <f t="shared" si="12"/>
        <v>#REF!</v>
      </c>
      <c r="G214" s="47" t="e">
        <f t="shared" si="13"/>
        <v>#REF!</v>
      </c>
    </row>
    <row r="215" spans="1:7" x14ac:dyDescent="0.25">
      <c r="A215" s="2" t="str">
        <f>Cuadro!C220&amp;"-"&amp;Cuadro!B220</f>
        <v>Sep-2020</v>
      </c>
      <c r="B215" s="47">
        <f>Cuadro!D220</f>
        <v>1.26466412613</v>
      </c>
      <c r="E215" s="38">
        <f t="shared" si="9"/>
        <v>464</v>
      </c>
      <c r="F215" s="2" t="e">
        <f t="shared" si="12"/>
        <v>#REF!</v>
      </c>
      <c r="G215" s="47" t="e">
        <f t="shared" si="13"/>
        <v>#REF!</v>
      </c>
    </row>
    <row r="216" spans="1:7" x14ac:dyDescent="0.25">
      <c r="A216" s="2" t="str">
        <f>Cuadro!C221&amp;"-"&amp;Cuadro!B221</f>
        <v>Oct-2020</v>
      </c>
      <c r="B216" s="47">
        <f>Cuadro!D221</f>
        <v>3.0327654487040001</v>
      </c>
      <c r="E216" s="38">
        <f t="shared" si="9"/>
        <v>465</v>
      </c>
      <c r="F216" s="2" t="e">
        <f t="shared" si="12"/>
        <v>#REF!</v>
      </c>
      <c r="G216" s="47" t="e">
        <f t="shared" si="13"/>
        <v>#REF!</v>
      </c>
    </row>
    <row r="217" spans="1:7" x14ac:dyDescent="0.25">
      <c r="A217" s="2" t="str">
        <f>Cuadro!C222&amp;"-"&amp;Cuadro!B222</f>
        <v>Nov-2020</v>
      </c>
      <c r="B217" s="47">
        <f>Cuadro!D222</f>
        <v>2.6386086826569999</v>
      </c>
      <c r="E217" s="38">
        <f t="shared" si="9"/>
        <v>466</v>
      </c>
      <c r="F217" s="2" t="e">
        <f t="shared" si="12"/>
        <v>#REF!</v>
      </c>
      <c r="G217" s="47" t="e">
        <f t="shared" si="13"/>
        <v>#REF!</v>
      </c>
    </row>
    <row r="218" spans="1:7" x14ac:dyDescent="0.25">
      <c r="A218" s="2" t="str">
        <f>Cuadro!C223&amp;"-"&amp;Cuadro!B223</f>
        <v>Dic-2020</v>
      </c>
      <c r="B218" s="47">
        <f>Cuadro!D223</f>
        <v>2.8459612941789998</v>
      </c>
      <c r="E218" s="38">
        <f t="shared" si="9"/>
        <v>467</v>
      </c>
      <c r="F218" s="2" t="e">
        <f t="shared" si="12"/>
        <v>#REF!</v>
      </c>
      <c r="G218" s="47" t="e">
        <f t="shared" si="13"/>
        <v>#REF!</v>
      </c>
    </row>
    <row r="219" spans="1:7" x14ac:dyDescent="0.25">
      <c r="A219" s="2" t="str">
        <f>Cuadro!C224&amp;"-"&amp;Cuadro!B224</f>
        <v>Ene-2021</v>
      </c>
      <c r="B219" s="47">
        <f>Cuadro!D224</f>
        <v>0.44591366893399997</v>
      </c>
      <c r="E219" s="38">
        <f t="shared" si="9"/>
        <v>468</v>
      </c>
      <c r="F219" s="2" t="e">
        <f t="shared" si="12"/>
        <v>#REF!</v>
      </c>
      <c r="G219" s="47" t="e">
        <f t="shared" si="13"/>
        <v>#REF!</v>
      </c>
    </row>
    <row r="220" spans="1:7" x14ac:dyDescent="0.25">
      <c r="A220" s="2" t="str">
        <f>Cuadro!C225&amp;"-"&amp;Cuadro!B225</f>
        <v>Feb-2021</v>
      </c>
      <c r="B220" s="47">
        <f>Cuadro!D225</f>
        <v>1.180626822025</v>
      </c>
      <c r="E220" s="38">
        <f t="shared" si="9"/>
        <v>469</v>
      </c>
      <c r="F220" s="2" t="e">
        <f t="shared" si="12"/>
        <v>#REF!</v>
      </c>
      <c r="G220" s="47" t="e">
        <f t="shared" si="13"/>
        <v>#REF!</v>
      </c>
    </row>
    <row r="221" spans="1:7" x14ac:dyDescent="0.25">
      <c r="A221" s="2" t="str">
        <f>Cuadro!C226&amp;"-"&amp;Cuadro!B226</f>
        <v>Mar-2021</v>
      </c>
      <c r="B221" s="47">
        <f>Cuadro!D226</f>
        <v>2.1678124801340002</v>
      </c>
      <c r="E221" s="38">
        <f t="shared" si="9"/>
        <v>470</v>
      </c>
      <c r="F221" s="2" t="e">
        <f t="shared" si="12"/>
        <v>#REF!</v>
      </c>
      <c r="G221" s="47" t="e">
        <f t="shared" si="13"/>
        <v>#REF!</v>
      </c>
    </row>
    <row r="222" spans="1:7" x14ac:dyDescent="0.25">
      <c r="A222" s="2" t="str">
        <f>Cuadro!C227&amp;"-"&amp;Cuadro!B227</f>
        <v>Abr-2021</v>
      </c>
      <c r="B222" s="47">
        <f>Cuadro!D227</f>
        <v>1.4385483739139999</v>
      </c>
      <c r="E222" s="38">
        <f t="shared" si="9"/>
        <v>471</v>
      </c>
      <c r="F222" s="2" t="e">
        <f t="shared" si="12"/>
        <v>#REF!</v>
      </c>
      <c r="G222" s="47" t="e">
        <f t="shared" si="13"/>
        <v>#REF!</v>
      </c>
    </row>
    <row r="223" spans="1:7" x14ac:dyDescent="0.25">
      <c r="A223" s="2" t="str">
        <f>Cuadro!C228&amp;"-"&amp;Cuadro!B228</f>
        <v>May-2021</v>
      </c>
      <c r="B223" s="47">
        <f>Cuadro!D228</f>
        <v>2.2268438212350001</v>
      </c>
      <c r="E223" s="38">
        <f t="shared" si="9"/>
        <v>472</v>
      </c>
      <c r="F223" s="2" t="e">
        <f t="shared" si="12"/>
        <v>#REF!</v>
      </c>
      <c r="G223" s="47" t="e">
        <f t="shared" si="13"/>
        <v>#REF!</v>
      </c>
    </row>
    <row r="224" spans="1:7" x14ac:dyDescent="0.25">
      <c r="A224" s="2" t="str">
        <f>Cuadro!C229&amp;"-"&amp;Cuadro!B229</f>
        <v>Jun-2021</v>
      </c>
      <c r="B224" s="47">
        <f>Cuadro!D229</f>
        <v>2.9933430810730002</v>
      </c>
      <c r="E224" s="38">
        <f t="shared" si="9"/>
        <v>473</v>
      </c>
      <c r="F224" s="2" t="e">
        <f t="shared" si="12"/>
        <v>#REF!</v>
      </c>
      <c r="G224" s="47" t="e">
        <f t="shared" si="13"/>
        <v>#REF!</v>
      </c>
    </row>
    <row r="225" spans="1:7" x14ac:dyDescent="0.25">
      <c r="A225" s="2" t="str">
        <f>Cuadro!C230&amp;"-"&amp;Cuadro!B230</f>
        <v>Jul-2021</v>
      </c>
      <c r="B225" s="47">
        <f>Cuadro!D230</f>
        <v>3.4892063463229999</v>
      </c>
      <c r="E225" s="38">
        <f t="shared" si="9"/>
        <v>474</v>
      </c>
      <c r="F225" s="2" t="e">
        <f t="shared" si="12"/>
        <v>#REF!</v>
      </c>
      <c r="G225" s="47" t="e">
        <f t="shared" si="13"/>
        <v>#REF!</v>
      </c>
    </row>
    <row r="226" spans="1:7" x14ac:dyDescent="0.25">
      <c r="A226" s="2" t="str">
        <f>Cuadro!C231&amp;"-"&amp;Cuadro!B231</f>
        <v>Ago-2021</v>
      </c>
      <c r="B226" s="47">
        <f>Cuadro!D231</f>
        <v>3.5645848280369998</v>
      </c>
      <c r="E226" s="38">
        <f t="shared" si="9"/>
        <v>475</v>
      </c>
      <c r="F226" s="2" t="e">
        <f t="shared" si="12"/>
        <v>#REF!</v>
      </c>
      <c r="G226" s="47" t="e">
        <f t="shared" si="13"/>
        <v>#REF!</v>
      </c>
    </row>
    <row r="227" spans="1:7" x14ac:dyDescent="0.25">
      <c r="A227" s="2" t="str">
        <f>Cuadro!C232&amp;"-"&amp;Cuadro!B232</f>
        <v>Sep-2021</v>
      </c>
      <c r="B227" s="47">
        <f>Cuadro!D232</f>
        <v>4.3410740071380003</v>
      </c>
      <c r="E227" s="38">
        <f t="shared" si="9"/>
        <v>476</v>
      </c>
      <c r="F227" s="2" t="e">
        <f t="shared" si="12"/>
        <v>#REF!</v>
      </c>
      <c r="G227" s="47" t="e">
        <f t="shared" si="13"/>
        <v>#REF!</v>
      </c>
    </row>
    <row r="228" spans="1:7" x14ac:dyDescent="0.25">
      <c r="A228" s="2" t="str">
        <f>Cuadro!C233&amp;"-"&amp;Cuadro!B233</f>
        <v>Oct-2021</v>
      </c>
      <c r="B228" s="47">
        <f>Cuadro!D233</f>
        <v>6.1683210578420002</v>
      </c>
      <c r="E228" s="38">
        <f t="shared" si="9"/>
        <v>477</v>
      </c>
      <c r="F228" s="2" t="e">
        <f t="shared" si="12"/>
        <v>#REF!</v>
      </c>
      <c r="G228" s="47" t="e">
        <f t="shared" si="13"/>
        <v>#REF!</v>
      </c>
    </row>
    <row r="229" spans="1:7" x14ac:dyDescent="0.25">
      <c r="A229" s="2" t="str">
        <f>Cuadro!C234&amp;"-"&amp;Cuadro!B234</f>
        <v>Nov-2021</v>
      </c>
      <c r="B229" s="47">
        <f>Cuadro!D234</f>
        <v>6.9048505598899999</v>
      </c>
      <c r="E229" s="38">
        <f t="shared" si="9"/>
        <v>478</v>
      </c>
      <c r="F229" s="2" t="e">
        <f t="shared" si="12"/>
        <v>#REF!</v>
      </c>
      <c r="G229" s="47" t="e">
        <f t="shared" si="13"/>
        <v>#REF!</v>
      </c>
    </row>
    <row r="230" spans="1:7" x14ac:dyDescent="0.25">
      <c r="A230" s="2" t="str">
        <f>Cuadro!C235&amp;"-"&amp;Cuadro!B235</f>
        <v>Dic-2021</v>
      </c>
      <c r="B230" s="47">
        <f>Cuadro!D235</f>
        <v>7.9628738273200002</v>
      </c>
      <c r="E230" s="38">
        <f t="shared" si="9"/>
        <v>479</v>
      </c>
      <c r="F230" s="2" t="e">
        <f t="shared" si="12"/>
        <v>#REF!</v>
      </c>
      <c r="G230" s="47" t="e">
        <f t="shared" si="13"/>
        <v>#REF!</v>
      </c>
    </row>
    <row r="231" spans="1:7" x14ac:dyDescent="0.25">
      <c r="A231" s="2" t="str">
        <f>Cuadro!C236&amp;"-"&amp;Cuadro!B236</f>
        <v>Ene-2022</v>
      </c>
      <c r="B231" s="47">
        <f>Cuadro!D236</f>
        <v>0.97998805508099995</v>
      </c>
      <c r="E231" s="38">
        <f t="shared" si="9"/>
        <v>480</v>
      </c>
      <c r="F231" s="2" t="e">
        <f t="shared" si="12"/>
        <v>#REF!</v>
      </c>
      <c r="G231" s="47" t="e">
        <f t="shared" si="13"/>
        <v>#REF!</v>
      </c>
    </row>
    <row r="232" spans="1:7" x14ac:dyDescent="0.25">
      <c r="A232" s="2" t="str">
        <f>Cuadro!C237&amp;"-"&amp;Cuadro!B237</f>
        <v>Feb-2022</v>
      </c>
      <c r="B232" s="47">
        <f>Cuadro!D237</f>
        <v>2.425996180991</v>
      </c>
      <c r="E232" s="38">
        <f t="shared" si="9"/>
        <v>481</v>
      </c>
      <c r="F232" s="2" t="e">
        <f t="shared" si="12"/>
        <v>#REF!</v>
      </c>
      <c r="G232" s="47" t="e">
        <f t="shared" si="13"/>
        <v>#REF!</v>
      </c>
    </row>
    <row r="233" spans="1:7" x14ac:dyDescent="0.25">
      <c r="A233" s="2" t="str">
        <f>Cuadro!C238&amp;"-"&amp;Cuadro!B238</f>
        <v>Mar-2022</v>
      </c>
      <c r="B233" s="47">
        <f>Cuadro!D238</f>
        <v>3.8047089898130002</v>
      </c>
      <c r="E233" s="38">
        <f t="shared" si="9"/>
        <v>482</v>
      </c>
      <c r="F233" s="2" t="e">
        <f t="shared" si="12"/>
        <v>#REF!</v>
      </c>
      <c r="G233" s="47" t="e">
        <f t="shared" si="13"/>
        <v>#REF!</v>
      </c>
    </row>
    <row r="234" spans="1:7" x14ac:dyDescent="0.25">
      <c r="A234" s="2" t="str">
        <f>Cuadro!C239&amp;"-"&amp;Cuadro!B239</f>
        <v>Abr-2022</v>
      </c>
      <c r="B234" s="47">
        <f>Cuadro!D239</f>
        <v>3.2226044970099998</v>
      </c>
      <c r="E234" s="38">
        <f t="shared" si="9"/>
        <v>483</v>
      </c>
      <c r="F234" s="2" t="e">
        <f t="shared" si="12"/>
        <v>#REF!</v>
      </c>
      <c r="G234" s="47" t="e">
        <f t="shared" si="13"/>
        <v>#REF!</v>
      </c>
    </row>
    <row r="235" spans="1:7" x14ac:dyDescent="0.25">
      <c r="A235" s="2" t="str">
        <f>Cuadro!C240&amp;"-"&amp;Cuadro!B240</f>
        <v>May-2022</v>
      </c>
      <c r="B235" s="47">
        <f>Cuadro!D240</f>
        <v>3.7962970751770002</v>
      </c>
      <c r="E235" s="38">
        <f t="shared" si="9"/>
        <v>484</v>
      </c>
      <c r="F235" s="2" t="e">
        <f t="shared" si="12"/>
        <v>#REF!</v>
      </c>
      <c r="G235" s="47" t="e">
        <f t="shared" si="13"/>
        <v>#REF!</v>
      </c>
    </row>
    <row r="236" spans="1:7" x14ac:dyDescent="0.25">
      <c r="A236" s="2" t="str">
        <f>Cuadro!C241&amp;"-"&amp;Cuadro!B241</f>
        <v>Jun-2022</v>
      </c>
      <c r="B236" s="47">
        <f>Cuadro!D241</f>
        <v>4.5045802875190004</v>
      </c>
      <c r="E236" s="38">
        <f t="shared" si="9"/>
        <v>485</v>
      </c>
      <c r="F236" s="2" t="e">
        <f t="shared" si="12"/>
        <v>#REF!</v>
      </c>
      <c r="G236" s="47" t="e">
        <f t="shared" si="13"/>
        <v>#REF!</v>
      </c>
    </row>
    <row r="237" spans="1:7" x14ac:dyDescent="0.25">
      <c r="A237" s="2" t="str">
        <f>Cuadro!C242&amp;"-"&amp;Cuadro!B242</f>
        <v>Jul-2022</v>
      </c>
      <c r="B237" s="47">
        <f>Cuadro!D242</f>
        <v>5.1354738852109998</v>
      </c>
      <c r="E237" s="38">
        <f t="shared" ref="E237:E252" si="14">+E236+1</f>
        <v>486</v>
      </c>
      <c r="F237" s="2" t="e">
        <f t="shared" ref="F237:F246" si="15">+INDEX($A$3:$A$364,E237)</f>
        <v>#REF!</v>
      </c>
      <c r="G237" s="47" t="e">
        <f t="shared" ref="G237:G246" si="16">+INDEX($B$3:$B$364,E237)</f>
        <v>#REF!</v>
      </c>
    </row>
    <row r="238" spans="1:7" x14ac:dyDescent="0.25">
      <c r="A238" s="2" t="str">
        <f>Cuadro!C243&amp;"-"&amp;Cuadro!B243</f>
        <v>Ago-2022</v>
      </c>
      <c r="B238" s="47">
        <f>Cuadro!D243</f>
        <v>5.8715164158509996</v>
      </c>
      <c r="E238" s="38">
        <f t="shared" si="14"/>
        <v>487</v>
      </c>
      <c r="F238" s="2" t="e">
        <f t="shared" si="15"/>
        <v>#REF!</v>
      </c>
      <c r="G238" s="47" t="e">
        <f t="shared" si="16"/>
        <v>#REF!</v>
      </c>
    </row>
    <row r="239" spans="1:7" x14ac:dyDescent="0.25">
      <c r="A239" s="2" t="str">
        <f>Cuadro!C244&amp;"-"&amp;Cuadro!B244</f>
        <v>Sep-2022</v>
      </c>
      <c r="B239" s="47">
        <f>Cuadro!D244</f>
        <v>6.6580304343070003</v>
      </c>
      <c r="E239" s="38">
        <f t="shared" si="14"/>
        <v>488</v>
      </c>
      <c r="F239" s="2" t="e">
        <f t="shared" si="15"/>
        <v>#REF!</v>
      </c>
      <c r="G239" s="47" t="e">
        <f t="shared" si="16"/>
        <v>#REF!</v>
      </c>
    </row>
    <row r="240" spans="1:7" x14ac:dyDescent="0.25">
      <c r="A240" s="2" t="str">
        <f>Cuadro!C245&amp;"-"&amp;Cuadro!B245</f>
        <v>Oct-2022</v>
      </c>
      <c r="B240" s="47">
        <f>Cuadro!D245</f>
        <v>8.7357733493719998</v>
      </c>
      <c r="E240" s="38">
        <f t="shared" si="14"/>
        <v>489</v>
      </c>
      <c r="F240" s="2" t="e">
        <f t="shared" si="15"/>
        <v>#REF!</v>
      </c>
      <c r="G240" s="47" t="e">
        <f t="shared" si="16"/>
        <v>#REF!</v>
      </c>
    </row>
    <row r="241" spans="1:7" x14ac:dyDescent="0.25">
      <c r="A241" s="2" t="str">
        <f>Cuadro!C246&amp;"-"&amp;Cuadro!B246</f>
        <v>Nov-2022</v>
      </c>
      <c r="B241" s="47">
        <f>Cuadro!D246</f>
        <v>8.8905525786720005</v>
      </c>
      <c r="E241" s="38">
        <f t="shared" si="14"/>
        <v>490</v>
      </c>
      <c r="F241" s="2" t="e">
        <f t="shared" si="15"/>
        <v>#REF!</v>
      </c>
      <c r="G241" s="47" t="e">
        <f t="shared" si="16"/>
        <v>#REF!</v>
      </c>
    </row>
    <row r="242" spans="1:7" x14ac:dyDescent="0.25">
      <c r="A242" s="2" t="str">
        <f>Cuadro!C247&amp;"-"&amp;Cuadro!B247</f>
        <v>Dic-2022</v>
      </c>
      <c r="B242" s="47">
        <f>Cuadro!D247</f>
        <v>10.082520882578001</v>
      </c>
      <c r="E242" s="38">
        <f t="shared" si="14"/>
        <v>491</v>
      </c>
      <c r="F242" s="2" t="e">
        <f t="shared" si="15"/>
        <v>#REF!</v>
      </c>
      <c r="G242" s="47" t="e">
        <f t="shared" si="16"/>
        <v>#REF!</v>
      </c>
    </row>
    <row r="243" spans="1:7" x14ac:dyDescent="0.25">
      <c r="A243" s="2" t="str">
        <f>Cuadro!C248&amp;"-"&amp;Cuadro!B248</f>
        <v>Ene-2023</v>
      </c>
      <c r="B243" s="47">
        <f>Cuadro!D248</f>
        <v>1.0231918389179999</v>
      </c>
      <c r="E243" s="38">
        <f t="shared" si="14"/>
        <v>492</v>
      </c>
      <c r="F243" s="2" t="e">
        <f t="shared" si="15"/>
        <v>#REF!</v>
      </c>
      <c r="G243" s="47" t="e">
        <f t="shared" si="16"/>
        <v>#REF!</v>
      </c>
    </row>
    <row r="244" spans="1:7" x14ac:dyDescent="0.25">
      <c r="A244" s="2" t="str">
        <f>Cuadro!C249&amp;"-"&amp;Cuadro!B249</f>
        <v>Feb-2023</v>
      </c>
      <c r="B244" s="47">
        <f>Cuadro!D249</f>
        <v>1.4954342261110001</v>
      </c>
      <c r="E244" s="38">
        <f t="shared" si="14"/>
        <v>493</v>
      </c>
      <c r="F244" s="2" t="e">
        <f t="shared" si="15"/>
        <v>#REF!</v>
      </c>
      <c r="G244" s="47" t="e">
        <f t="shared" si="16"/>
        <v>#REF!</v>
      </c>
    </row>
    <row r="245" spans="1:7" x14ac:dyDescent="0.25">
      <c r="A245" s="2" t="str">
        <f>Cuadro!C250&amp;"-"&amp;Cuadro!B250</f>
        <v>Mar-2023</v>
      </c>
      <c r="B245" s="47">
        <f>Cuadro!D250</f>
        <v>1.61005616475</v>
      </c>
      <c r="E245" s="38">
        <f t="shared" si="14"/>
        <v>494</v>
      </c>
      <c r="F245" s="2" t="e">
        <f t="shared" si="15"/>
        <v>#REF!</v>
      </c>
      <c r="G245" s="47" t="e">
        <f t="shared" si="16"/>
        <v>#REF!</v>
      </c>
    </row>
    <row r="246" spans="1:7" x14ac:dyDescent="0.25">
      <c r="A246" s="2" t="str">
        <f>Cuadro!C251&amp;"-"&amp;Cuadro!B251</f>
        <v>Abr-2023</v>
      </c>
      <c r="B246" s="47">
        <f>Cuadro!D251</f>
        <v>0.42562946548000002</v>
      </c>
      <c r="E246" s="38">
        <f t="shared" si="14"/>
        <v>495</v>
      </c>
      <c r="F246" s="2" t="e">
        <f t="shared" si="15"/>
        <v>#REF!</v>
      </c>
      <c r="G246" s="47" t="e">
        <f t="shared" si="16"/>
        <v>#REF!</v>
      </c>
    </row>
    <row r="247" spans="1:7" x14ac:dyDescent="0.25">
      <c r="A247" s="2" t="str">
        <f>Cuadro!C252&amp;"-"&amp;Cuadro!B252</f>
        <v>May-2023</v>
      </c>
      <c r="B247" s="47">
        <f>Cuadro!D252</f>
        <v>0.70454284950099999</v>
      </c>
      <c r="E247" s="38">
        <f t="shared" si="14"/>
        <v>496</v>
      </c>
      <c r="F247" s="2" t="e">
        <f t="shared" ref="F247:F249" si="17">+INDEX($A$3:$A$364,E247)</f>
        <v>#REF!</v>
      </c>
      <c r="G247" s="47" t="e">
        <f t="shared" ref="G247:G249" si="18">+INDEX($B$3:$B$364,E247)</f>
        <v>#REF!</v>
      </c>
    </row>
    <row r="248" spans="1:7" x14ac:dyDescent="0.25">
      <c r="A248" s="2" t="str">
        <f>Cuadro!C253&amp;"-"&amp;Cuadro!B253</f>
        <v>Jun-2023</v>
      </c>
      <c r="B248" s="47">
        <f>Cuadro!D253</f>
        <v>1.2562564474839999</v>
      </c>
      <c r="E248" s="38">
        <f t="shared" si="14"/>
        <v>497</v>
      </c>
      <c r="F248" s="2" t="e">
        <f t="shared" si="17"/>
        <v>#REF!</v>
      </c>
      <c r="G248" s="47" t="e">
        <f t="shared" si="18"/>
        <v>#REF!</v>
      </c>
    </row>
    <row r="249" spans="1:7" x14ac:dyDescent="0.25">
      <c r="A249" s="2" t="str">
        <f>Cuadro!C254&amp;"-"&amp;Cuadro!B254</f>
        <v>Jul-2023</v>
      </c>
      <c r="B249" s="47">
        <f>Cuadro!D254</f>
        <v>1.520651052611</v>
      </c>
      <c r="E249" s="38">
        <f t="shared" si="14"/>
        <v>498</v>
      </c>
      <c r="F249" s="2" t="e">
        <f t="shared" si="17"/>
        <v>#REF!</v>
      </c>
      <c r="G249" s="47" t="e">
        <f t="shared" si="18"/>
        <v>#REF!</v>
      </c>
    </row>
    <row r="250" spans="1:7" x14ac:dyDescent="0.25">
      <c r="A250" s="2" t="str">
        <f>Cuadro!C255&amp;"-"&amp;Cuadro!B255</f>
        <v>Ago-2023</v>
      </c>
      <c r="B250" s="47">
        <f>Cuadro!D255</f>
        <v>2.060138310473</v>
      </c>
      <c r="E250" s="38">
        <f t="shared" si="14"/>
        <v>499</v>
      </c>
      <c r="F250" s="2" t="e">
        <f t="shared" ref="F250:F251" si="19">+INDEX($A$3:$A$364,E250)</f>
        <v>#REF!</v>
      </c>
      <c r="G250" s="47" t="e">
        <f t="shared" ref="G250:G251" si="20">+INDEX($B$3:$B$364,E250)</f>
        <v>#REF!</v>
      </c>
    </row>
    <row r="251" spans="1:7" x14ac:dyDescent="0.25">
      <c r="A251" s="2" t="str">
        <f>Cuadro!C256&amp;"-"&amp;Cuadro!B256</f>
        <v>Sep-2023</v>
      </c>
      <c r="B251" s="47">
        <f>Cuadro!D256</f>
        <v>2.4360982692089999</v>
      </c>
      <c r="E251" s="38">
        <f t="shared" si="14"/>
        <v>500</v>
      </c>
      <c r="F251" s="2" t="e">
        <f t="shared" si="19"/>
        <v>#REF!</v>
      </c>
      <c r="G251" s="47" t="e">
        <f t="shared" si="20"/>
        <v>#REF!</v>
      </c>
    </row>
    <row r="252" spans="1:7" x14ac:dyDescent="0.25">
      <c r="A252" s="2" t="str">
        <f>Cuadro!C257&amp;"-"&amp;Cuadro!B257</f>
        <v>Oct-2023</v>
      </c>
      <c r="B252" s="47">
        <f>Cuadro!D257</f>
        <v>4.0644939441409997</v>
      </c>
      <c r="E252" s="38">
        <f t="shared" si="14"/>
        <v>501</v>
      </c>
      <c r="F252" s="2" t="e">
        <f t="shared" ref="F252" si="21">+INDEX($A$3:$A$364,E252)</f>
        <v>#REF!</v>
      </c>
      <c r="G252" s="47" t="e">
        <f t="shared" ref="G252" si="22">+INDEX($B$3:$B$364,E252)</f>
        <v>#REF!</v>
      </c>
    </row>
    <row r="253" spans="1:7" x14ac:dyDescent="0.25">
      <c r="A253" s="2" t="str">
        <f>Cuadro!C258&amp;"-"&amp;Cuadro!B258</f>
        <v>Nov-2023</v>
      </c>
      <c r="B253" s="47">
        <f>Cuadro!D258</f>
        <v>4.2348985595839999</v>
      </c>
    </row>
    <row r="254" spans="1:7" x14ac:dyDescent="0.25">
      <c r="A254" s="2" t="str">
        <f>Cuadro!C259&amp;"-"&amp;Cuadro!B259</f>
        <v>Dic-2023</v>
      </c>
      <c r="B254" s="47">
        <f>Cuadro!D259</f>
        <v>4.7759141099609996</v>
      </c>
    </row>
    <row r="255" spans="1:7" x14ac:dyDescent="0.25">
      <c r="A255" s="2" t="str">
        <f>Cuadro!C260&amp;"-"&amp;Cuadro!B260</f>
        <v>Ene-2024</v>
      </c>
      <c r="B255" s="47">
        <f>Cuadro!D260</f>
        <v>0.43831820005099997</v>
      </c>
    </row>
    <row r="256" spans="1:7" x14ac:dyDescent="0.25">
      <c r="A256" s="2" t="str">
        <f>Cuadro!C261&amp;"-"&amp;Cuadro!B261</f>
        <v>Feb-2024</v>
      </c>
      <c r="B256" s="47">
        <f>Cuadro!D261</f>
        <v>0.70305947562299997</v>
      </c>
    </row>
    <row r="257" spans="1:2" x14ac:dyDescent="0.25">
      <c r="A257" s="2" t="str">
        <f>Cuadro!C262&amp;"-"&amp;Cuadro!B262</f>
        <v>Mar-2024</v>
      </c>
      <c r="B257" s="47">
        <f>Cuadro!D262</f>
        <v>1.361630747912</v>
      </c>
    </row>
    <row r="258" spans="1:2" x14ac:dyDescent="0.25">
      <c r="A258" s="2" t="str">
        <f>Cuadro!C263&amp;"-"&amp;Cuadro!B263</f>
        <v>Abr-2024</v>
      </c>
      <c r="B258" s="47">
        <f>Cuadro!D263</f>
        <v>0.44342340371200001</v>
      </c>
    </row>
    <row r="259" spans="1:2" x14ac:dyDescent="0.25">
      <c r="A259" s="2" t="str">
        <f>Cuadro!C264&amp;"-"&amp;Cuadro!B264</f>
        <v>May-2024</v>
      </c>
      <c r="B259" s="47">
        <f>Cuadro!D264</f>
        <v>0.65857127229000001</v>
      </c>
    </row>
    <row r="260" spans="1:2" x14ac:dyDescent="0.25">
      <c r="A260" s="2" t="str">
        <f>Cuadro!C265&amp;"-"&amp;Cuadro!B265</f>
        <v>Jun-2024</v>
      </c>
      <c r="B260" s="47">
        <f>Cuadro!D265</f>
        <v>1.251504211793</v>
      </c>
    </row>
    <row r="261" spans="1:2" x14ac:dyDescent="0.25">
      <c r="A261" s="2" t="str">
        <f>Cuadro!C266&amp;"-"&amp;Cuadro!B266</f>
        <v>Jul-2024</v>
      </c>
      <c r="B261" s="47">
        <f>Cuadro!D266</f>
        <v>1.9049702804219999</v>
      </c>
    </row>
    <row r="262" spans="1:2" x14ac:dyDescent="0.25">
      <c r="A262" s="2" t="str">
        <f>Cuadro!C267&amp;"-"&amp;Cuadro!B267</f>
        <v>Ago-2024</v>
      </c>
      <c r="B262" s="47">
        <f>Cuadro!D267</f>
        <v>2.0180140757760001</v>
      </c>
    </row>
    <row r="263" spans="1:2" x14ac:dyDescent="0.25">
      <c r="A263" s="2" t="str">
        <f>Cuadro!C268&amp;"-"&amp;Cuadro!B268</f>
        <v>Sep-2024</v>
      </c>
      <c r="B263" s="47">
        <f>Cuadro!D268</f>
        <v>2.4789410348979999</v>
      </c>
    </row>
    <row r="264" spans="1:2" x14ac:dyDescent="0.25">
      <c r="A264" s="2" t="str">
        <f>Cuadro!C269&amp;"-"&amp;Cuadro!B269</f>
        <v>Oct-2024</v>
      </c>
      <c r="B264" s="47">
        <f>Cuadro!D269</f>
        <v>3.8945410786569998</v>
      </c>
    </row>
    <row r="265" spans="1:2" x14ac:dyDescent="0.25">
      <c r="A265" s="2" t="str">
        <f>Cuadro!C270&amp;"-"&amp;Cuadro!B270</f>
        <v>Nov-2024</v>
      </c>
      <c r="B265" s="47">
        <f>Cuadro!D270</f>
        <v>3.8843306713339998</v>
      </c>
    </row>
    <row r="266" spans="1:2" x14ac:dyDescent="0.25">
      <c r="A266" s="2" t="str">
        <f>Cuadro!C271&amp;"-"&amp;Cuadro!B271</f>
        <v>Dic-2024</v>
      </c>
      <c r="B266" s="47">
        <f>Cuadro!D271</f>
        <v>4.0637421142839996</v>
      </c>
    </row>
    <row r="267" spans="1:2" x14ac:dyDescent="0.25">
      <c r="A267" s="2" t="str">
        <f>Cuadro!C272&amp;"-"&amp;Cuadro!B272</f>
        <v>Ene-2025</v>
      </c>
      <c r="B267" s="47">
        <f>Cuadro!D272</f>
        <v>4.7656759200000003E-2</v>
      </c>
    </row>
    <row r="268" spans="1:2" x14ac:dyDescent="0.25">
      <c r="A268" s="2" t="str">
        <f>Cuadro!C273&amp;"-"&amp;Cuadro!B273</f>
        <v>Feb-2025</v>
      </c>
      <c r="B268" s="47">
        <f>Cuadro!D273</f>
        <v>0.48497760833199999</v>
      </c>
    </row>
    <row r="269" spans="1:2" x14ac:dyDescent="0.25">
      <c r="A269" s="2" t="str">
        <f>Cuadro!C274&amp;"-"&amp;Cuadro!B274</f>
        <v>Mar-2025</v>
      </c>
      <c r="B269" s="47">
        <f>Cuadro!D274</f>
        <v>0.79054153496799995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8A3DCFAB-17FC-4AE0-B36C-1FDADE494B23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Gráfica</vt:lpstr>
      <vt:lpstr>Cuadro</vt:lpstr>
      <vt:lpstr>Glosario</vt:lpstr>
      <vt:lpstr>Datos</vt:lpstr>
      <vt:lpstr>Glosario!Área_de_impresión</vt:lpstr>
      <vt:lpstr>Gráfica!Área_de_impresión</vt:lpstr>
      <vt:lpstr>Cuadro!Títulos_a_imprimir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Segura Castillo</dc:creator>
  <cp:lastModifiedBy>ROSADO PEREZ WALTER</cp:lastModifiedBy>
  <cp:lastPrinted>2023-08-23T19:33:39Z</cp:lastPrinted>
  <dcterms:created xsi:type="dcterms:W3CDTF">2014-05-22T21:22:33Z</dcterms:created>
  <dcterms:modified xsi:type="dcterms:W3CDTF">2025-04-15T17:14:39Z</dcterms:modified>
</cp:coreProperties>
</file>