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F12D9EC5-0A59-495E-BECB-E1CFD279A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Glosario!$B$1:$B$19</definedName>
    <definedName name="_xlnm.Print_Area" localSheetId="0">Gráfica!$A$1:$J$45</definedName>
    <definedName name="_xlnm.Print_Titles" localSheetId="1">Cuadro!$1:$6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7" i="3" l="1"/>
  <c r="B87" i="3"/>
  <c r="A86" i="3"/>
  <c r="B86" i="3"/>
  <c r="A84" i="3"/>
  <c r="B84" i="3"/>
  <c r="A85" i="3"/>
  <c r="B85" i="3"/>
  <c r="B83" i="3"/>
  <c r="A83" i="3"/>
  <c r="A82" i="3" l="1"/>
  <c r="B82" i="3"/>
  <c r="A81" i="3"/>
  <c r="B81" i="3"/>
  <c r="A80" i="3"/>
  <c r="B80" i="3"/>
  <c r="A79" i="3"/>
  <c r="B79" i="3"/>
  <c r="B78" i="3"/>
  <c r="A78" i="3"/>
  <c r="A77" i="3"/>
  <c r="B77" i="3"/>
  <c r="A76" i="3"/>
  <c r="B76" i="3"/>
  <c r="A75" i="3"/>
  <c r="B75" i="3"/>
  <c r="A74" i="3"/>
  <c r="B74" i="3"/>
  <c r="A73" i="3"/>
  <c r="B73" i="3"/>
  <c r="A72" i="3"/>
  <c r="B72" i="3"/>
  <c r="A71" i="3"/>
  <c r="B71" i="3"/>
  <c r="A70" i="3"/>
  <c r="B70" i="3"/>
  <c r="A68" i="3"/>
  <c r="B68" i="3"/>
  <c r="A69" i="3"/>
  <c r="B69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3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3" i="3"/>
  <c r="G3" i="3" l="1"/>
  <c r="F3" i="3" l="1"/>
  <c r="E4" i="3"/>
  <c r="F4" i="3" l="1"/>
  <c r="G4" i="3"/>
  <c r="E5" i="3"/>
  <c r="F5" i="3" l="1"/>
  <c r="G5" i="3"/>
  <c r="E6" i="3"/>
  <c r="G6" i="3" l="1"/>
  <c r="F6" i="3"/>
  <c r="E7" i="3"/>
  <c r="F7" i="3" l="1"/>
  <c r="G7" i="3"/>
  <c r="E8" i="3"/>
  <c r="F8" i="3" l="1"/>
  <c r="G8" i="3"/>
  <c r="E9" i="3"/>
  <c r="G9" i="3" l="1"/>
  <c r="F9" i="3"/>
  <c r="E10" i="3"/>
  <c r="F10" i="3" l="1"/>
  <c r="G10" i="3"/>
  <c r="E11" i="3"/>
  <c r="F11" i="3" l="1"/>
  <c r="G11" i="3"/>
  <c r="E12" i="3"/>
  <c r="F12" i="3" l="1"/>
  <c r="G12" i="3"/>
  <c r="E13" i="3"/>
  <c r="F13" i="3" l="1"/>
  <c r="G13" i="3"/>
  <c r="E14" i="3"/>
  <c r="G14" i="3" l="1"/>
  <c r="F14" i="3"/>
  <c r="E15" i="3"/>
  <c r="F15" i="3" l="1"/>
  <c r="G15" i="3"/>
  <c r="E16" i="3"/>
  <c r="F16" i="3" l="1"/>
  <c r="G16" i="3"/>
  <c r="E17" i="3"/>
  <c r="G17" i="3" l="1"/>
  <c r="F17" i="3"/>
  <c r="E18" i="3"/>
  <c r="F18" i="3" l="1"/>
  <c r="G18" i="3"/>
  <c r="E19" i="3"/>
  <c r="F19" i="3" l="1"/>
  <c r="G19" i="3"/>
  <c r="E20" i="3"/>
  <c r="F20" i="3" l="1"/>
  <c r="G20" i="3"/>
  <c r="E21" i="3"/>
  <c r="F21" i="3" l="1"/>
  <c r="G21" i="3"/>
  <c r="E22" i="3"/>
  <c r="G22" i="3" l="1"/>
  <c r="F22" i="3"/>
  <c r="E23" i="3"/>
  <c r="F23" i="3" l="1"/>
  <c r="G23" i="3"/>
  <c r="E24" i="3"/>
  <c r="F24" i="3" l="1"/>
  <c r="G24" i="3"/>
  <c r="E25" i="3"/>
  <c r="G25" i="3" l="1"/>
  <c r="F25" i="3"/>
  <c r="E26" i="3"/>
  <c r="F26" i="3" l="1"/>
  <c r="G26" i="3"/>
  <c r="E27" i="3"/>
  <c r="F27" i="3" l="1"/>
  <c r="G27" i="3"/>
  <c r="E28" i="3"/>
  <c r="F28" i="3" l="1"/>
  <c r="G28" i="3"/>
  <c r="E29" i="3"/>
  <c r="F29" i="3" l="1"/>
  <c r="G29" i="3"/>
  <c r="E30" i="3"/>
  <c r="G30" i="3" l="1"/>
  <c r="F30" i="3"/>
  <c r="E31" i="3"/>
  <c r="F31" i="3" l="1"/>
  <c r="G31" i="3"/>
  <c r="E32" i="3"/>
  <c r="F32" i="3" l="1"/>
  <c r="G32" i="3"/>
  <c r="E33" i="3"/>
  <c r="E34" i="3" l="1"/>
  <c r="G33" i="3"/>
  <c r="F33" i="3"/>
  <c r="E35" i="3"/>
  <c r="F35" i="3" l="1"/>
  <c r="G35" i="3"/>
  <c r="F34" i="3"/>
  <c r="G34" i="3"/>
  <c r="E36" i="3"/>
  <c r="F36" i="3" l="1"/>
  <c r="G36" i="3"/>
  <c r="E37" i="3"/>
  <c r="F37" i="3" l="1"/>
  <c r="G37" i="3"/>
  <c r="E38" i="3"/>
  <c r="G38" i="3" l="1"/>
  <c r="F38" i="3"/>
  <c r="E39" i="3"/>
  <c r="F39" i="3" l="1"/>
  <c r="G39" i="3"/>
  <c r="E40" i="3"/>
  <c r="F40" i="3" l="1"/>
  <c r="G40" i="3"/>
  <c r="E41" i="3"/>
  <c r="G41" i="3" l="1"/>
  <c r="F41" i="3"/>
  <c r="E42" i="3"/>
  <c r="F42" i="3" l="1"/>
  <c r="G42" i="3"/>
  <c r="E43" i="3"/>
  <c r="F43" i="3" l="1"/>
  <c r="G43" i="3"/>
  <c r="E44" i="3"/>
  <c r="F44" i="3" l="1"/>
  <c r="G44" i="3"/>
  <c r="E45" i="3"/>
  <c r="E46" i="3" s="1"/>
  <c r="F46" i="3" l="1"/>
  <c r="E47" i="3"/>
  <c r="G46" i="3"/>
  <c r="F45" i="3"/>
  <c r="G45" i="3"/>
  <c r="F47" i="3" l="1"/>
  <c r="E48" i="3"/>
  <c r="G47" i="3"/>
  <c r="F48" i="3" l="1"/>
  <c r="E49" i="3"/>
  <c r="G48" i="3"/>
  <c r="F49" i="3" l="1"/>
  <c r="G49" i="3"/>
  <c r="E50" i="3"/>
  <c r="G50" i="3" l="1"/>
  <c r="E51" i="3"/>
  <c r="F50" i="3"/>
  <c r="E52" i="3" l="1"/>
  <c r="F51" i="3"/>
  <c r="G51" i="3"/>
  <c r="F52" i="3" l="1"/>
  <c r="G52" i="3"/>
  <c r="E53" i="3"/>
  <c r="E54" i="3" l="1"/>
  <c r="F53" i="3"/>
  <c r="G53" i="3"/>
  <c r="E55" i="3" l="1"/>
  <c r="G54" i="3"/>
  <c r="F54" i="3"/>
  <c r="F55" i="3" l="1"/>
  <c r="G55" i="3"/>
  <c r="E56" i="3"/>
  <c r="E57" i="3" l="1"/>
  <c r="G56" i="3"/>
  <c r="F56" i="3"/>
  <c r="F57" i="3" l="1"/>
  <c r="E58" i="3"/>
  <c r="G57" i="3"/>
  <c r="G58" i="3" l="1"/>
  <c r="F58" i="3"/>
  <c r="E59" i="3"/>
  <c r="E60" i="3" l="1"/>
  <c r="F59" i="3"/>
  <c r="G59" i="3"/>
  <c r="F60" i="3" l="1"/>
  <c r="E61" i="3"/>
  <c r="G60" i="3"/>
  <c r="G61" i="3" l="1"/>
  <c r="F61" i="3"/>
  <c r="E62" i="3"/>
  <c r="F62" i="3" l="1"/>
  <c r="E63" i="3"/>
  <c r="G62" i="3"/>
  <c r="F63" i="3" l="1"/>
  <c r="G63" i="3"/>
  <c r="E64" i="3"/>
  <c r="E65" i="3" l="1"/>
  <c r="F64" i="3"/>
  <c r="G64" i="3"/>
  <c r="F65" i="3" l="1"/>
  <c r="G65" i="3"/>
  <c r="E66" i="3"/>
  <c r="G66" i="3" l="1"/>
  <c r="F66" i="3"/>
  <c r="E67" i="3"/>
  <c r="E68" i="3" s="1"/>
  <c r="F68" i="3" l="1"/>
  <c r="E69" i="3"/>
  <c r="E70" i="3" s="1"/>
  <c r="G68" i="3"/>
  <c r="F67" i="3"/>
  <c r="G67" i="3"/>
  <c r="F70" i="3" l="1"/>
  <c r="G70" i="3"/>
  <c r="F69" i="3"/>
  <c r="G69" i="3"/>
</calcChain>
</file>

<file path=xl/sharedStrings.xml><?xml version="1.0" encoding="utf-8"?>
<sst xmlns="http://schemas.openxmlformats.org/spreadsheetml/2006/main" count="123" uniqueCount="39">
  <si>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</si>
  <si>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</si>
  <si>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</si>
  <si>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</si>
  <si>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</si>
  <si>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</si>
  <si>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</si>
  <si>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Ver glosario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</si>
  <si>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</si>
  <si>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</si>
  <si>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</si>
  <si>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</si>
  <si>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</si>
  <si>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</si>
  <si>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</si>
  <si>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</si>
  <si>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</si>
  <si>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</si>
  <si>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</si>
  <si>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</si>
  <si>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</si>
  <si>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Índice </t>
  </si>
  <si>
    <t xml:space="preserve">(Número de personas) </t>
  </si>
  <si>
    <t>Personal ocupado</t>
  </si>
  <si>
    <t xml:space="preserve">Ene </t>
  </si>
  <si>
    <t xml:space="preserve">Personal ocupado mensual en el sector de la construcción estatal </t>
  </si>
  <si>
    <t>Fuente: INEGI. Encuesta Nacional de Empresas Constructoras.</t>
  </si>
  <si>
    <t>En lo que se refiere al personal ocupado total, éste comprende a todas las personas que trabajaron durante el periodo de referencia dependiendo contractualmente o no de la unidad económica, sujetas a su dirección y control. Considera al personal dependiente de la razón social y al no dependiente.</t>
  </si>
  <si>
    <r>
      <rPr>
        <b/>
        <sz val="10"/>
        <color rgb="FF000000"/>
        <rFont val="Arial"/>
        <family val="2"/>
      </rPr>
      <t>Personal dependiente de la razón social.-</t>
    </r>
    <r>
      <rPr>
        <sz val="10"/>
        <color rgb="FF000000"/>
        <rFont val="Arial"/>
        <family val="2"/>
      </rPr>
      <t xml:space="preserve"> Son todas las personas que trabajaron durante el período de referencia dependiendo contractualmente de la unidad  económica, sujetas a su dirección y control, a cambio de una remuneración fija y periódica, así como a los propietarios, familiares y otro personal no remunerado, que participaron en las actividades de la unidad económica sin percibir un sueldo o salario.</t>
    </r>
  </si>
  <si>
    <r>
      <rPr>
        <b/>
        <sz val="10"/>
        <color rgb="FF000000"/>
        <rFont val="Arial"/>
        <family val="2"/>
      </rPr>
      <t>Personal no dependiente de la razón social.-</t>
    </r>
    <r>
      <rPr>
        <sz val="10"/>
        <color rgb="FF000000"/>
        <rFont val="Arial"/>
        <family val="2"/>
      </rPr>
      <t xml:space="preserve"> Son todas las personas que trabajaron para la empresa, pero que son ajenas a la razón social y realizaron labores sustantivas, como la edificación, remodelación, modificación arquitectónica, comercialización, prestación de servicios, administración, contabilidad, entre otras.</t>
    </r>
  </si>
  <si>
    <t>Para profundizar en la metodología y más datos consultar:</t>
  </si>
  <si>
    <t>Fecha de actualización:</t>
  </si>
  <si>
    <t>https://sinegi.page.link/9nDU</t>
  </si>
  <si>
    <t>https://www.inegi.org.mx/programas/enec/2018/</t>
  </si>
  <si>
    <t>https://www.inegi.org.mx/contenidos/productos/prod_serv/contenidos/espanol/bvinegi/productos/nueva_estruc/889463910794.pdf</t>
  </si>
  <si>
    <t xml:space="preserve">Ene P/ </t>
  </si>
  <si>
    <t>P/ Cifras preliminares a partir de 2024/01.</t>
  </si>
  <si>
    <t>01 de abril de 2025</t>
  </si>
  <si>
    <t>Serie mensual 2018 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</si>
</sst>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?\ ??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Arial Narrow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1"/>
      <name val="Arial Narrow"/>
      <family val="2"/>
    </font>
    <font>
      <u/>
      <sz val="10"/>
      <color theme="10"/>
      <name val="Arial Narrow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</cellStyleXfs>
  <cellXfs count="60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 applyAlignment="1">
      <alignment wrapText="1" readingOrder="1"/>
    </xf>
    <xf numFmtId="0" fontId="10" fillId="0" borderId="0" xfId="3" applyFont="1"/>
    <xf numFmtId="0" fontId="4" fillId="0" borderId="0" xfId="0" applyFont="1"/>
    <xf numFmtId="0" fontId="12" fillId="0" borderId="0" xfId="0" applyFont="1"/>
    <xf numFmtId="0" fontId="15" fillId="0" borderId="0" xfId="5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top"/>
    </xf>
    <xf numFmtId="0" fontId="7" fillId="0" borderId="0" xfId="0" applyFont="1" applyAlignment="1">
      <alignment readingOrder="1"/>
    </xf>
    <xf numFmtId="0" fontId="11" fillId="0" borderId="0" xfId="0" applyFont="1" applyAlignment="1">
      <alignment readingOrder="1"/>
    </xf>
    <xf numFmtId="0" fontId="6" fillId="0" borderId="3" xfId="6" quotePrefix="1" applyFont="1" applyBorder="1" applyAlignment="1">
      <alignment horizontal="center" vertical="top"/>
    </xf>
    <xf numFmtId="0" fontId="6" fillId="0" borderId="4" xfId="6" quotePrefix="1" applyFont="1" applyBorder="1" applyAlignment="1">
      <alignment horizontal="center" vertical="top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1" fontId="6" fillId="0" borderId="5" xfId="6" applyNumberFormat="1" applyFont="1" applyBorder="1" applyAlignment="1">
      <alignment horizontal="center" vertical="center" wrapText="1"/>
    </xf>
    <xf numFmtId="165" fontId="6" fillId="0" borderId="3" xfId="6" applyNumberFormat="1" applyFont="1" applyBorder="1" applyAlignment="1">
      <alignment horizontal="center" wrapText="1"/>
    </xf>
    <xf numFmtId="0" fontId="10" fillId="0" borderId="0" xfId="0" applyFont="1" applyAlignment="1">
      <alignment vertical="top"/>
    </xf>
    <xf numFmtId="165" fontId="6" fillId="0" borderId="3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14" fillId="0" borderId="0" xfId="0" applyFont="1" applyAlignment="1">
      <alignment horizontal="justify" wrapText="1"/>
    </xf>
    <xf numFmtId="166" fontId="6" fillId="0" borderId="3" xfId="0" applyNumberFormat="1" applyFont="1" applyBorder="1" applyAlignment="1">
      <alignment horizontal="center" wrapText="1"/>
    </xf>
    <xf numFmtId="166" fontId="21" fillId="0" borderId="3" xfId="6" applyNumberFormat="1" applyFont="1" applyBorder="1" applyAlignment="1">
      <alignment horizontal="center" vertical="center"/>
    </xf>
    <xf numFmtId="166" fontId="6" fillId="0" borderId="3" xfId="6" applyNumberFormat="1" applyFont="1" applyBorder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22" fillId="0" borderId="0" xfId="2" applyFont="1" applyAlignment="1">
      <alignment wrapText="1"/>
    </xf>
    <xf numFmtId="0" fontId="14" fillId="0" borderId="0" xfId="0" applyFont="1" applyAlignment="1">
      <alignment wrapText="1"/>
    </xf>
    <xf numFmtId="0" fontId="24" fillId="0" borderId="0" xfId="0" applyFont="1" applyAlignment="1">
      <alignment horizontal="justify"/>
    </xf>
    <xf numFmtId="1" fontId="6" fillId="0" borderId="6" xfId="6" applyNumberFormat="1" applyFont="1" applyBorder="1" applyAlignment="1">
      <alignment horizontal="center" vertical="center" wrapText="1"/>
    </xf>
    <xf numFmtId="165" fontId="6" fillId="0" borderId="4" xfId="6" applyNumberFormat="1" applyFont="1" applyBorder="1" applyAlignment="1">
      <alignment horizontal="center" wrapText="1"/>
    </xf>
    <xf numFmtId="166" fontId="6" fillId="0" borderId="4" xfId="6" applyNumberFormat="1" applyFont="1" applyBorder="1" applyAlignment="1">
      <alignment horizontal="center" wrapText="1"/>
    </xf>
    <xf numFmtId="0" fontId="25" fillId="3" borderId="3" xfId="0" applyFont="1" applyFill="1" applyBorder="1" applyAlignment="1">
      <alignment horizontal="center"/>
    </xf>
    <xf numFmtId="1" fontId="6" fillId="0" borderId="0" xfId="6" applyNumberFormat="1" applyFont="1" applyAlignment="1">
      <alignment horizontal="center" vertical="center" wrapText="1"/>
    </xf>
    <xf numFmtId="165" fontId="6" fillId="0" borderId="0" xfId="6" applyNumberFormat="1" applyFont="1" applyAlignment="1">
      <alignment horizontal="center" wrapText="1"/>
    </xf>
    <xf numFmtId="166" fontId="6" fillId="0" borderId="0" xfId="6" applyNumberFormat="1" applyFont="1" applyAlignment="1">
      <alignment horizontal="center" wrapText="1"/>
    </xf>
    <xf numFmtId="1" fontId="6" fillId="0" borderId="6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wrapText="1"/>
    </xf>
    <xf numFmtId="166" fontId="6" fillId="0" borderId="4" xfId="0" applyNumberFormat="1" applyFont="1" applyBorder="1" applyAlignment="1">
      <alignment horizontal="center" wrapText="1"/>
    </xf>
    <xf numFmtId="0" fontId="22" fillId="0" borderId="0" xfId="2" applyFont="1" applyAlignment="1" applyProtection="1"/>
    <xf numFmtId="0" fontId="14" fillId="0" borderId="0" xfId="0" applyFont="1"/>
    <xf numFmtId="0" fontId="22" fillId="0" borderId="0" xfId="2" applyFont="1" applyAlignment="1"/>
    <xf numFmtId="0" fontId="10" fillId="0" borderId="0" xfId="0" applyFont="1"/>
    <xf numFmtId="165" fontId="6" fillId="0" borderId="4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</cellXfs>
  <cellStyles count="7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  <cellStyle name="Normal 7" xfId="6" xr:uid="{4B27A112-BA09-470F-8BEF-38E564BCAF6C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6" formatCode="?\ ??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Índice </c:v>
                </c:pt>
              </c:strCache>
            </c:strRef>
          </c:tx>
          <c:spPr>
            <a:ln w="28575" cap="rnd">
              <a:gradFill>
                <a:gsLst>
                  <a:gs pos="0">
                    <a:srgbClr val="92D050"/>
                  </a:gs>
                  <a:gs pos="50000">
                    <a:srgbClr val="FFFF00"/>
                  </a:gs>
                  <a:gs pos="100000">
                    <a:srgbClr val="FF0000"/>
                  </a:gs>
                </a:gsLst>
                <a:lin ang="5400000" scaled="1"/>
              </a:gra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gradFill>
                  <a:gsLst>
                    <a:gs pos="0">
                      <a:srgbClr val="92D050"/>
                    </a:gs>
                    <a:gs pos="50000">
                      <a:srgbClr val="FFFF00"/>
                    </a:gs>
                    <a:gs pos="100000">
                      <a:srgbClr val="FF0000"/>
                    </a:gs>
                  </a:gsLst>
                  <a:lin ang="5400000" scaled="1"/>
                </a:gra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Datos!$F$3:$F$18</c:f>
              <c:strCache>
                <c:ptCount val="16"/>
                <c:pt idx="0">
                  <c:v>Oct-2023</c:v>
                </c:pt>
                <c:pt idx="1">
                  <c:v>Nov-2023</c:v>
                </c:pt>
                <c:pt idx="2">
                  <c:v>Dic-2023</c:v>
                </c:pt>
                <c:pt idx="3">
                  <c:v>Ene P/ -2024</c:v>
                </c:pt>
                <c:pt idx="4">
                  <c:v>Feb-2024</c:v>
                </c:pt>
                <c:pt idx="5">
                  <c:v>Mar-2024</c:v>
                </c:pt>
                <c:pt idx="6">
                  <c:v>Abr-2024</c:v>
                </c:pt>
                <c:pt idx="7">
                  <c:v>May-2024</c:v>
                </c:pt>
                <c:pt idx="8">
                  <c:v>Jun-2024</c:v>
                </c:pt>
                <c:pt idx="9">
                  <c:v>Jul-2024</c:v>
                </c:pt>
                <c:pt idx="10">
                  <c:v>Ago-2024</c:v>
                </c:pt>
                <c:pt idx="11">
                  <c:v>Sep-2024</c:v>
                </c:pt>
                <c:pt idx="12">
                  <c:v>Oct-2024</c:v>
                </c:pt>
                <c:pt idx="13">
                  <c:v>Nov-2024</c:v>
                </c:pt>
                <c:pt idx="14">
                  <c:v>Dic-2024</c:v>
                </c:pt>
                <c:pt idx="15">
                  <c:v>Ene-2025</c:v>
                </c:pt>
              </c:strCache>
            </c:strRef>
          </c:cat>
          <c:val>
            <c:numRef>
              <c:f>Datos!$G$3:$G$18</c:f>
              <c:numCache>
                <c:formatCode>?\ ??0</c:formatCode>
                <c:ptCount val="16"/>
                <c:pt idx="0">
                  <c:v>5127</c:v>
                </c:pt>
                <c:pt idx="1">
                  <c:v>5058</c:v>
                </c:pt>
                <c:pt idx="2">
                  <c:v>5090</c:v>
                </c:pt>
                <c:pt idx="3">
                  <c:v>6183</c:v>
                </c:pt>
                <c:pt idx="4">
                  <c:v>4673</c:v>
                </c:pt>
                <c:pt idx="5">
                  <c:v>5871</c:v>
                </c:pt>
                <c:pt idx="6">
                  <c:v>4803</c:v>
                </c:pt>
                <c:pt idx="7">
                  <c:v>4864</c:v>
                </c:pt>
                <c:pt idx="8">
                  <c:v>4794</c:v>
                </c:pt>
                <c:pt idx="9">
                  <c:v>4858</c:v>
                </c:pt>
                <c:pt idx="10">
                  <c:v>4757</c:v>
                </c:pt>
                <c:pt idx="11">
                  <c:v>4603</c:v>
                </c:pt>
                <c:pt idx="12">
                  <c:v>4554</c:v>
                </c:pt>
                <c:pt idx="13">
                  <c:v>4440</c:v>
                </c:pt>
                <c:pt idx="14">
                  <c:v>4407</c:v>
                </c:pt>
                <c:pt idx="15">
                  <c:v>3720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bg1">
                      <a:lumMod val="65000"/>
                    </a:schemeClr>
                  </a:gs>
                  <a:gs pos="100000">
                    <a:schemeClr val="bg1">
                      <a:lumMod val="95000"/>
                    </a:schemeClr>
                  </a:gs>
                </a:gsLst>
                <a:lin ang="5400000" scaled="1"/>
              </a:gradFill>
              <a:round/>
            </a:ln>
            <a:effectLst/>
          </c:spPr>
        </c:dropLine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out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70" min="1" page="15" val="7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E58836-542B-4D88-AE81-0F24EFBD19E7}" name="Tabla1" displayName="Tabla1" ref="B6:D91" totalsRowShown="0" headerRowDxfId="7" dataDxfId="5" headerRowBorderDxfId="6" tableBorderDxfId="4" totalsRowBorderDxfId="3" headerRowCellStyle="Normal 3 2">
  <autoFilter ref="B6:D91" xr:uid="{81E58836-542B-4D88-AE81-0F24EFBD19E7}"/>
  <tableColumns count="3">
    <tableColumn id="1" xr3:uid="{0DF829C0-3CC5-4C53-BEA6-65F8BCBD1F53}" name="Año" dataDxfId="2"/>
    <tableColumn id="2" xr3:uid="{EE638D2F-A67B-4B36-BEAE-D0A8C9F46A07}" name="Mes" dataDxfId="1"/>
    <tableColumn id="3" xr3:uid="{D02AC7EF-79FB-401D-B4AA-D844F0225C5F}" name="Personal ocupad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negi.page.link/9nDU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negi.page.link/9n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negi.org.mx/contenidos/productos/prod_serv/contenidos/espanol/bvinegi/productos/nueva_estruc/889463910794.pdf" TargetMode="External"/><Relationship Id="rId1" Type="http://schemas.openxmlformats.org/officeDocument/2006/relationships/hyperlink" Target="https://www.inegi.org.mx/programas/enec/2018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29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9" customWidth="1"/>
    <col min="12" max="12" width="1.7109375" style="9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16" t="s">
        <v>5</v>
      </c>
    </row>
    <row r="2" spans="1:12" s="6" customFormat="1" ht="15" customHeight="1" x14ac:dyDescent="0.3">
      <c r="B2" s="20" t="s">
        <v>25</v>
      </c>
      <c r="C2" s="7"/>
      <c r="D2" s="7"/>
      <c r="J2" s="17" t="s">
        <v>7</v>
      </c>
      <c r="K2" s="10"/>
      <c r="L2" s="10"/>
    </row>
    <row r="3" spans="1:12" s="6" customFormat="1" ht="15" customHeight="1" x14ac:dyDescent="0.3">
      <c r="B3" s="20" t="s">
        <v>38</v>
      </c>
      <c r="C3" s="7"/>
      <c r="D3" s="7"/>
      <c r="H3" s="12"/>
      <c r="K3" s="10"/>
      <c r="L3" s="10"/>
    </row>
    <row r="4" spans="1:12" s="6" customFormat="1" ht="15" customHeight="1" x14ac:dyDescent="0.3">
      <c r="B4" s="21" t="s">
        <v>22</v>
      </c>
      <c r="C4" s="8"/>
      <c r="D4" s="8"/>
      <c r="K4" s="10"/>
      <c r="L4" s="10"/>
    </row>
    <row r="5" spans="1:12" s="6" customFormat="1" ht="6" customHeight="1" x14ac:dyDescent="0.3">
      <c r="B5" s="21"/>
      <c r="C5" s="8"/>
      <c r="D5" s="8"/>
      <c r="K5" s="10"/>
      <c r="L5" s="10"/>
    </row>
    <row r="6" spans="1:12" ht="15" customHeight="1" x14ac:dyDescent="0.25">
      <c r="K6" s="9" t="s">
        <v>0</v>
      </c>
      <c r="L6" s="9">
        <v>9</v>
      </c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3"/>
      <c r="C24" s="13"/>
      <c r="D24" s="13"/>
      <c r="E24" s="13"/>
      <c r="F24" s="13"/>
      <c r="G24" s="13"/>
      <c r="H24" s="13"/>
      <c r="I24" s="13"/>
      <c r="J24" s="13"/>
    </row>
    <row r="25" spans="2:10" ht="12" customHeight="1" x14ac:dyDescent="0.25">
      <c r="B25" s="55" t="s">
        <v>36</v>
      </c>
      <c r="C25" s="55"/>
      <c r="D25" s="55"/>
    </row>
    <row r="26" spans="2:10" ht="12" customHeight="1" x14ac:dyDescent="0.25">
      <c r="B26" s="55" t="s">
        <v>26</v>
      </c>
      <c r="C26" s="41"/>
      <c r="D26" s="41"/>
    </row>
    <row r="27" spans="2:10" ht="12" customHeight="1" x14ac:dyDescent="0.25">
      <c r="B27" s="56" t="s">
        <v>32</v>
      </c>
      <c r="C27" s="33"/>
      <c r="D27" s="33"/>
    </row>
    <row r="28" spans="2:10" ht="12" customHeight="1" x14ac:dyDescent="0.25">
      <c r="B28" s="57" t="s">
        <v>31</v>
      </c>
      <c r="C28" s="57" t="s">
        <v>37</v>
      </c>
      <c r="D28" s="57"/>
    </row>
    <row r="29" spans="2:10" ht="15" customHeight="1" x14ac:dyDescent="0.25">
      <c r="B29" s="28"/>
    </row>
  </sheetData>
  <dataValidations disablePrompts="1" count="1">
    <dataValidation type="whole" allowBlank="1" showInputMessage="1" showErrorMessage="1" sqref="L6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27" r:id="rId1" xr:uid="{CD95676C-CD9E-42CC-8593-5218805501E8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F97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4" width="70.7109375" style="6" customWidth="1"/>
    <col min="5" max="5" width="2.7109375" customWidth="1"/>
    <col min="6" max="6" width="0" hidden="1" customWidth="1"/>
    <col min="7" max="16384" width="11.42578125" hidden="1"/>
  </cols>
  <sheetData>
    <row r="1" spans="2:4" ht="15" customHeight="1" x14ac:dyDescent="0.3">
      <c r="D1" s="15" t="s">
        <v>6</v>
      </c>
    </row>
    <row r="2" spans="2:4" ht="15" customHeight="1" x14ac:dyDescent="0.25">
      <c r="B2" s="20" t="s">
        <v>25</v>
      </c>
      <c r="C2" s="20"/>
      <c r="D2" s="20"/>
    </row>
    <row r="3" spans="2:4" ht="15" customHeight="1" x14ac:dyDescent="0.25">
      <c r="B3" s="20" t="s">
        <v>38</v>
      </c>
      <c r="C3" s="20"/>
      <c r="D3"/>
    </row>
    <row r="4" spans="2:4" ht="15" customHeight="1" x14ac:dyDescent="0.25">
      <c r="B4" s="21" t="s">
        <v>22</v>
      </c>
      <c r="C4" s="21"/>
      <c r="D4"/>
    </row>
    <row r="5" spans="2:4" ht="6" customHeight="1" x14ac:dyDescent="0.25">
      <c r="B5" s="8"/>
      <c r="C5" s="8"/>
      <c r="D5" s="8"/>
    </row>
    <row r="6" spans="2:4" ht="15" customHeight="1" x14ac:dyDescent="0.3">
      <c r="B6" s="47" t="s">
        <v>3</v>
      </c>
      <c r="C6" s="47" t="s">
        <v>8</v>
      </c>
      <c r="D6" s="47" t="s">
        <v>23</v>
      </c>
    </row>
    <row r="7" spans="2:4" ht="15" customHeight="1" x14ac:dyDescent="0.3">
      <c r="B7" s="22">
        <v>2018</v>
      </c>
      <c r="C7" s="29" t="s">
        <v>24</v>
      </c>
      <c r="D7" s="34">
        <v>6109</v>
      </c>
    </row>
    <row r="8" spans="2:4" ht="15" customHeight="1" x14ac:dyDescent="0.3">
      <c r="B8" s="22">
        <v>2018</v>
      </c>
      <c r="C8" s="29" t="s">
        <v>10</v>
      </c>
      <c r="D8" s="34">
        <v>6041</v>
      </c>
    </row>
    <row r="9" spans="2:4" ht="15" customHeight="1" x14ac:dyDescent="0.3">
      <c r="B9" s="22">
        <v>2018</v>
      </c>
      <c r="C9" s="29" t="s">
        <v>11</v>
      </c>
      <c r="D9" s="34">
        <v>5985</v>
      </c>
    </row>
    <row r="10" spans="2:4" ht="15" customHeight="1" x14ac:dyDescent="0.3">
      <c r="B10" s="22">
        <v>2018</v>
      </c>
      <c r="C10" s="29" t="s">
        <v>12</v>
      </c>
      <c r="D10" s="34">
        <v>5960</v>
      </c>
    </row>
    <row r="11" spans="2:4" ht="15" customHeight="1" x14ac:dyDescent="0.3">
      <c r="B11" s="23">
        <v>2018</v>
      </c>
      <c r="C11" s="29" t="s">
        <v>13</v>
      </c>
      <c r="D11" s="34">
        <v>6006</v>
      </c>
    </row>
    <row r="12" spans="2:4" ht="15" customHeight="1" x14ac:dyDescent="0.3">
      <c r="B12" s="23">
        <v>2018</v>
      </c>
      <c r="C12" s="29" t="s">
        <v>14</v>
      </c>
      <c r="D12" s="34">
        <v>6410</v>
      </c>
    </row>
    <row r="13" spans="2:4" ht="15" customHeight="1" x14ac:dyDescent="0.3">
      <c r="B13" s="23">
        <v>2018</v>
      </c>
      <c r="C13" s="29" t="s">
        <v>15</v>
      </c>
      <c r="D13" s="34">
        <v>6677</v>
      </c>
    </row>
    <row r="14" spans="2:4" ht="15" customHeight="1" x14ac:dyDescent="0.3">
      <c r="B14" s="23">
        <v>2018</v>
      </c>
      <c r="C14" s="29" t="s">
        <v>16</v>
      </c>
      <c r="D14" s="34">
        <v>6545</v>
      </c>
    </row>
    <row r="15" spans="2:4" ht="15" customHeight="1" x14ac:dyDescent="0.3">
      <c r="B15" s="19">
        <v>2018</v>
      </c>
      <c r="C15" s="29" t="s">
        <v>17</v>
      </c>
      <c r="D15" s="34">
        <v>6771</v>
      </c>
    </row>
    <row r="16" spans="2:4" ht="15" customHeight="1" x14ac:dyDescent="0.3">
      <c r="B16" s="19">
        <v>2018</v>
      </c>
      <c r="C16" s="29" t="s">
        <v>18</v>
      </c>
      <c r="D16" s="34">
        <v>7164</v>
      </c>
    </row>
    <row r="17" spans="2:4" ht="15" customHeight="1" x14ac:dyDescent="0.3">
      <c r="B17" s="19">
        <v>2018</v>
      </c>
      <c r="C17" s="29" t="s">
        <v>19</v>
      </c>
      <c r="D17" s="34">
        <v>6787</v>
      </c>
    </row>
    <row r="18" spans="2:4" ht="15" customHeight="1" x14ac:dyDescent="0.3">
      <c r="B18" s="19">
        <v>2018</v>
      </c>
      <c r="C18" s="29" t="s">
        <v>20</v>
      </c>
      <c r="D18" s="34">
        <v>6624</v>
      </c>
    </row>
    <row r="19" spans="2:4" ht="15" customHeight="1" x14ac:dyDescent="0.25">
      <c r="B19" s="26">
        <v>2019</v>
      </c>
      <c r="C19" s="18" t="s">
        <v>24</v>
      </c>
      <c r="D19" s="35">
        <v>6892</v>
      </c>
    </row>
    <row r="20" spans="2:4" ht="15" customHeight="1" x14ac:dyDescent="0.25">
      <c r="B20" s="26">
        <v>2019</v>
      </c>
      <c r="C20" s="18" t="s">
        <v>10</v>
      </c>
      <c r="D20" s="35">
        <v>6956</v>
      </c>
    </row>
    <row r="21" spans="2:4" ht="15" customHeight="1" x14ac:dyDescent="0.25">
      <c r="B21" s="26">
        <v>2019</v>
      </c>
      <c r="C21" s="18" t="s">
        <v>11</v>
      </c>
      <c r="D21" s="35">
        <v>6548</v>
      </c>
    </row>
    <row r="22" spans="2:4" ht="15" customHeight="1" x14ac:dyDescent="0.25">
      <c r="B22" s="26">
        <v>2019</v>
      </c>
      <c r="C22" s="18" t="s">
        <v>12</v>
      </c>
      <c r="D22" s="35">
        <v>6662</v>
      </c>
    </row>
    <row r="23" spans="2:4" ht="15" customHeight="1" x14ac:dyDescent="0.25">
      <c r="B23" s="26">
        <v>2019</v>
      </c>
      <c r="C23" s="18" t="s">
        <v>13</v>
      </c>
      <c r="D23" s="35">
        <v>6606</v>
      </c>
    </row>
    <row r="24" spans="2:4" ht="15" customHeight="1" x14ac:dyDescent="0.25">
      <c r="B24" s="26">
        <v>2019</v>
      </c>
      <c r="C24" s="18" t="s">
        <v>14</v>
      </c>
      <c r="D24" s="35">
        <v>6672</v>
      </c>
    </row>
    <row r="25" spans="2:4" ht="15" customHeight="1" x14ac:dyDescent="0.25">
      <c r="B25" s="26">
        <v>2019</v>
      </c>
      <c r="C25" s="18" t="s">
        <v>15</v>
      </c>
      <c r="D25" s="35">
        <v>6651</v>
      </c>
    </row>
    <row r="26" spans="2:4" ht="15" customHeight="1" x14ac:dyDescent="0.25">
      <c r="B26" s="26">
        <v>2019</v>
      </c>
      <c r="C26" s="18" t="s">
        <v>16</v>
      </c>
      <c r="D26" s="35">
        <v>7463</v>
      </c>
    </row>
    <row r="27" spans="2:4" ht="15" customHeight="1" x14ac:dyDescent="0.25">
      <c r="B27" s="26">
        <v>2019</v>
      </c>
      <c r="C27" s="18" t="s">
        <v>17</v>
      </c>
      <c r="D27" s="35">
        <v>6615</v>
      </c>
    </row>
    <row r="28" spans="2:4" ht="15" customHeight="1" x14ac:dyDescent="0.25">
      <c r="B28" s="26">
        <v>2019</v>
      </c>
      <c r="C28" s="18" t="s">
        <v>18</v>
      </c>
      <c r="D28" s="35">
        <v>6667</v>
      </c>
    </row>
    <row r="29" spans="2:4" ht="15" customHeight="1" x14ac:dyDescent="0.25">
      <c r="B29" s="26">
        <v>2019</v>
      </c>
      <c r="C29" s="18" t="s">
        <v>19</v>
      </c>
      <c r="D29" s="35">
        <v>6575</v>
      </c>
    </row>
    <row r="30" spans="2:4" ht="15" customHeight="1" x14ac:dyDescent="0.25">
      <c r="B30" s="26">
        <v>2019</v>
      </c>
      <c r="C30" s="18" t="s">
        <v>20</v>
      </c>
      <c r="D30" s="35">
        <v>6361</v>
      </c>
    </row>
    <row r="31" spans="2:4" ht="15" customHeight="1" x14ac:dyDescent="0.25">
      <c r="B31" s="26">
        <v>2020</v>
      </c>
      <c r="C31" s="18" t="s">
        <v>9</v>
      </c>
      <c r="D31" s="35">
        <v>6309</v>
      </c>
    </row>
    <row r="32" spans="2:4" ht="15" customHeight="1" x14ac:dyDescent="0.25">
      <c r="B32" s="26">
        <v>2020</v>
      </c>
      <c r="C32" s="18" t="s">
        <v>10</v>
      </c>
      <c r="D32" s="35">
        <v>6163</v>
      </c>
    </row>
    <row r="33" spans="2:4" ht="15" customHeight="1" x14ac:dyDescent="0.25">
      <c r="B33" s="26">
        <v>2020</v>
      </c>
      <c r="C33" s="18" t="s">
        <v>11</v>
      </c>
      <c r="D33" s="35">
        <v>5975</v>
      </c>
    </row>
    <row r="34" spans="2:4" ht="15" customHeight="1" x14ac:dyDescent="0.25">
      <c r="B34" s="26">
        <v>2020</v>
      </c>
      <c r="C34" s="18" t="s">
        <v>12</v>
      </c>
      <c r="D34" s="35">
        <v>5367</v>
      </c>
    </row>
    <row r="35" spans="2:4" ht="15" customHeight="1" x14ac:dyDescent="0.25">
      <c r="B35" s="26">
        <v>2020</v>
      </c>
      <c r="C35" s="18" t="s">
        <v>13</v>
      </c>
      <c r="D35" s="35">
        <v>4896</v>
      </c>
    </row>
    <row r="36" spans="2:4" ht="15" customHeight="1" x14ac:dyDescent="0.25">
      <c r="B36" s="26">
        <v>2020</v>
      </c>
      <c r="C36" s="18" t="s">
        <v>14</v>
      </c>
      <c r="D36" s="35">
        <v>4950</v>
      </c>
    </row>
    <row r="37" spans="2:4" ht="15" customHeight="1" x14ac:dyDescent="0.25">
      <c r="B37" s="26">
        <v>2020</v>
      </c>
      <c r="C37" s="18" t="s">
        <v>15</v>
      </c>
      <c r="D37" s="35">
        <v>4848</v>
      </c>
    </row>
    <row r="38" spans="2:4" ht="15" customHeight="1" x14ac:dyDescent="0.25">
      <c r="B38" s="26">
        <v>2020</v>
      </c>
      <c r="C38" s="18" t="s">
        <v>16</v>
      </c>
      <c r="D38" s="35">
        <v>4857</v>
      </c>
    </row>
    <row r="39" spans="2:4" ht="15" customHeight="1" x14ac:dyDescent="0.25">
      <c r="B39" s="26">
        <v>2020</v>
      </c>
      <c r="C39" s="18" t="s">
        <v>17</v>
      </c>
      <c r="D39" s="35">
        <v>4631</v>
      </c>
    </row>
    <row r="40" spans="2:4" ht="15" customHeight="1" x14ac:dyDescent="0.25">
      <c r="B40" s="26">
        <v>2020</v>
      </c>
      <c r="C40" s="18" t="s">
        <v>18</v>
      </c>
      <c r="D40" s="35">
        <v>4960</v>
      </c>
    </row>
    <row r="41" spans="2:4" ht="15" customHeight="1" x14ac:dyDescent="0.3">
      <c r="B41" s="26">
        <v>2020</v>
      </c>
      <c r="C41" s="27" t="s">
        <v>19</v>
      </c>
      <c r="D41" s="35">
        <v>4559</v>
      </c>
    </row>
    <row r="42" spans="2:4" ht="15" customHeight="1" x14ac:dyDescent="0.3">
      <c r="B42" s="26">
        <v>2020</v>
      </c>
      <c r="C42" s="27" t="s">
        <v>20</v>
      </c>
      <c r="D42" s="36">
        <v>5129</v>
      </c>
    </row>
    <row r="43" spans="2:4" ht="15" customHeight="1" x14ac:dyDescent="0.3">
      <c r="B43" s="26">
        <v>2021</v>
      </c>
      <c r="C43" s="27" t="s">
        <v>24</v>
      </c>
      <c r="D43" s="36">
        <v>5290</v>
      </c>
    </row>
    <row r="44" spans="2:4" ht="15" customHeight="1" x14ac:dyDescent="0.3">
      <c r="B44" s="26">
        <v>2021</v>
      </c>
      <c r="C44" s="27" t="s">
        <v>10</v>
      </c>
      <c r="D44" s="36">
        <v>5319</v>
      </c>
    </row>
    <row r="45" spans="2:4" ht="15" customHeight="1" x14ac:dyDescent="0.3">
      <c r="B45" s="26">
        <v>2021</v>
      </c>
      <c r="C45" s="27" t="s">
        <v>11</v>
      </c>
      <c r="D45" s="36">
        <v>5217</v>
      </c>
    </row>
    <row r="46" spans="2:4" ht="15" customHeight="1" x14ac:dyDescent="0.3">
      <c r="B46" s="26">
        <v>2021</v>
      </c>
      <c r="C46" s="27" t="s">
        <v>12</v>
      </c>
      <c r="D46" s="36">
        <v>5096</v>
      </c>
    </row>
    <row r="47" spans="2:4" ht="15" customHeight="1" x14ac:dyDescent="0.3">
      <c r="B47" s="26">
        <v>2021</v>
      </c>
      <c r="C47" s="27" t="s">
        <v>13</v>
      </c>
      <c r="D47" s="36">
        <v>5625</v>
      </c>
    </row>
    <row r="48" spans="2:4" ht="15" customHeight="1" x14ac:dyDescent="0.3">
      <c r="B48" s="26">
        <v>2021</v>
      </c>
      <c r="C48" s="27" t="s">
        <v>14</v>
      </c>
      <c r="D48" s="36">
        <v>6114</v>
      </c>
    </row>
    <row r="49" spans="2:4" ht="15" customHeight="1" x14ac:dyDescent="0.3">
      <c r="B49" s="26">
        <v>2021</v>
      </c>
      <c r="C49" s="27" t="s">
        <v>15</v>
      </c>
      <c r="D49" s="36">
        <v>5848</v>
      </c>
    </row>
    <row r="50" spans="2:4" ht="15" customHeight="1" x14ac:dyDescent="0.3">
      <c r="B50" s="26">
        <v>2021</v>
      </c>
      <c r="C50" s="27" t="s">
        <v>16</v>
      </c>
      <c r="D50" s="36">
        <v>6079</v>
      </c>
    </row>
    <row r="51" spans="2:4" ht="15" customHeight="1" x14ac:dyDescent="0.3">
      <c r="B51" s="26">
        <v>2021</v>
      </c>
      <c r="C51" s="27" t="s">
        <v>17</v>
      </c>
      <c r="D51" s="36">
        <v>6003</v>
      </c>
    </row>
    <row r="52" spans="2:4" ht="15" customHeight="1" x14ac:dyDescent="0.3">
      <c r="B52" s="26">
        <v>2021</v>
      </c>
      <c r="C52" s="27" t="s">
        <v>18</v>
      </c>
      <c r="D52" s="36">
        <v>5963</v>
      </c>
    </row>
    <row r="53" spans="2:4" ht="15" customHeight="1" x14ac:dyDescent="0.3">
      <c r="B53" s="26">
        <v>2021</v>
      </c>
      <c r="C53" s="27" t="s">
        <v>19</v>
      </c>
      <c r="D53" s="36">
        <v>5901</v>
      </c>
    </row>
    <row r="54" spans="2:4" ht="15" customHeight="1" x14ac:dyDescent="0.3">
      <c r="B54" s="26">
        <v>2021</v>
      </c>
      <c r="C54" s="27" t="s">
        <v>20</v>
      </c>
      <c r="D54" s="36">
        <v>5888</v>
      </c>
    </row>
    <row r="55" spans="2:4" ht="15" customHeight="1" x14ac:dyDescent="0.3">
      <c r="B55" s="26">
        <v>2022</v>
      </c>
      <c r="C55" s="27" t="s">
        <v>24</v>
      </c>
      <c r="D55" s="36">
        <v>6270</v>
      </c>
    </row>
    <row r="56" spans="2:4" ht="15" customHeight="1" x14ac:dyDescent="0.3">
      <c r="B56" s="26">
        <v>2022</v>
      </c>
      <c r="C56" s="27" t="s">
        <v>10</v>
      </c>
      <c r="D56" s="36">
        <v>4968</v>
      </c>
    </row>
    <row r="57" spans="2:4" ht="15" customHeight="1" x14ac:dyDescent="0.3">
      <c r="B57" s="26">
        <v>2022</v>
      </c>
      <c r="C57" s="27" t="s">
        <v>11</v>
      </c>
      <c r="D57" s="36">
        <v>4896</v>
      </c>
    </row>
    <row r="58" spans="2:4" ht="15" customHeight="1" x14ac:dyDescent="0.3">
      <c r="B58" s="26">
        <v>2022</v>
      </c>
      <c r="C58" s="27" t="s">
        <v>12</v>
      </c>
      <c r="D58" s="36">
        <v>5656</v>
      </c>
    </row>
    <row r="59" spans="2:4" ht="15" customHeight="1" x14ac:dyDescent="0.3">
      <c r="B59" s="26">
        <v>2022</v>
      </c>
      <c r="C59" s="27" t="s">
        <v>13</v>
      </c>
      <c r="D59" s="36">
        <v>5533</v>
      </c>
    </row>
    <row r="60" spans="2:4" ht="15" customHeight="1" x14ac:dyDescent="0.3">
      <c r="B60" s="26">
        <v>2022</v>
      </c>
      <c r="C60" s="27" t="s">
        <v>14</v>
      </c>
      <c r="D60" s="36">
        <v>5864</v>
      </c>
    </row>
    <row r="61" spans="2:4" ht="15" customHeight="1" x14ac:dyDescent="0.3">
      <c r="B61" s="26">
        <v>2022</v>
      </c>
      <c r="C61" s="27" t="s">
        <v>15</v>
      </c>
      <c r="D61" s="36">
        <v>5888</v>
      </c>
    </row>
    <row r="62" spans="2:4" ht="15" customHeight="1" x14ac:dyDescent="0.3">
      <c r="B62" s="26">
        <v>2022</v>
      </c>
      <c r="C62" s="27" t="s">
        <v>16</v>
      </c>
      <c r="D62" s="36">
        <v>6263</v>
      </c>
    </row>
    <row r="63" spans="2:4" ht="15" customHeight="1" x14ac:dyDescent="0.3">
      <c r="B63" s="26">
        <v>2022</v>
      </c>
      <c r="C63" s="27" t="s">
        <v>17</v>
      </c>
      <c r="D63" s="36">
        <v>6224</v>
      </c>
    </row>
    <row r="64" spans="2:4" ht="15" customHeight="1" x14ac:dyDescent="0.3">
      <c r="B64" s="26">
        <v>2022</v>
      </c>
      <c r="C64" s="27" t="s">
        <v>18</v>
      </c>
      <c r="D64" s="36">
        <v>6275</v>
      </c>
    </row>
    <row r="65" spans="2:4" ht="15" customHeight="1" x14ac:dyDescent="0.3">
      <c r="B65" s="26">
        <v>2022</v>
      </c>
      <c r="C65" s="27" t="s">
        <v>19</v>
      </c>
      <c r="D65" s="36">
        <v>5851</v>
      </c>
    </row>
    <row r="66" spans="2:4" ht="15" customHeight="1" x14ac:dyDescent="0.3">
      <c r="B66" s="26">
        <v>2022</v>
      </c>
      <c r="C66" s="27" t="s">
        <v>20</v>
      </c>
      <c r="D66" s="36">
        <v>6000</v>
      </c>
    </row>
    <row r="67" spans="2:4" ht="15" customHeight="1" x14ac:dyDescent="0.3">
      <c r="B67" s="26">
        <v>2023</v>
      </c>
      <c r="C67" s="27" t="s">
        <v>9</v>
      </c>
      <c r="D67" s="36">
        <v>5645</v>
      </c>
    </row>
    <row r="68" spans="2:4" ht="15" customHeight="1" x14ac:dyDescent="0.3">
      <c r="B68" s="26">
        <v>2023</v>
      </c>
      <c r="C68" s="27" t="s">
        <v>10</v>
      </c>
      <c r="D68" s="36">
        <v>5773</v>
      </c>
    </row>
    <row r="69" spans="2:4" ht="15" customHeight="1" x14ac:dyDescent="0.3">
      <c r="B69" s="26">
        <v>2023</v>
      </c>
      <c r="C69" s="27" t="s">
        <v>11</v>
      </c>
      <c r="D69" s="36">
        <v>6115</v>
      </c>
    </row>
    <row r="70" spans="2:4" ht="15" customHeight="1" x14ac:dyDescent="0.3">
      <c r="B70" s="26">
        <v>2023</v>
      </c>
      <c r="C70" s="27" t="s">
        <v>12</v>
      </c>
      <c r="D70" s="36">
        <v>4946</v>
      </c>
    </row>
    <row r="71" spans="2:4" ht="15" customHeight="1" x14ac:dyDescent="0.3">
      <c r="B71" s="26">
        <v>2023</v>
      </c>
      <c r="C71" s="27" t="s">
        <v>13</v>
      </c>
      <c r="D71" s="36">
        <v>5207</v>
      </c>
    </row>
    <row r="72" spans="2:4" ht="15" customHeight="1" x14ac:dyDescent="0.3">
      <c r="B72" s="44">
        <v>2023</v>
      </c>
      <c r="C72" s="45" t="s">
        <v>14</v>
      </c>
      <c r="D72" s="46">
        <v>5168</v>
      </c>
    </row>
    <row r="73" spans="2:4" ht="15" customHeight="1" x14ac:dyDescent="0.3">
      <c r="B73" s="44">
        <v>2023</v>
      </c>
      <c r="C73" s="45" t="s">
        <v>15</v>
      </c>
      <c r="D73" s="46">
        <v>4966</v>
      </c>
    </row>
    <row r="74" spans="2:4" ht="15" customHeight="1" x14ac:dyDescent="0.3">
      <c r="B74" s="44">
        <v>2023</v>
      </c>
      <c r="C74" s="45" t="s">
        <v>16</v>
      </c>
      <c r="D74" s="46">
        <v>5087</v>
      </c>
    </row>
    <row r="75" spans="2:4" ht="15" customHeight="1" x14ac:dyDescent="0.3">
      <c r="B75" s="44">
        <v>2023</v>
      </c>
      <c r="C75" s="45" t="s">
        <v>17</v>
      </c>
      <c r="D75" s="46">
        <v>5113</v>
      </c>
    </row>
    <row r="76" spans="2:4" x14ac:dyDescent="0.3">
      <c r="B76" s="51">
        <v>2023</v>
      </c>
      <c r="C76" s="52" t="s">
        <v>18</v>
      </c>
      <c r="D76" s="53">
        <v>5127</v>
      </c>
    </row>
    <row r="77" spans="2:4" x14ac:dyDescent="0.3">
      <c r="B77" s="51">
        <v>2023</v>
      </c>
      <c r="C77" s="52" t="s">
        <v>19</v>
      </c>
      <c r="D77" s="53">
        <v>5058</v>
      </c>
    </row>
    <row r="78" spans="2:4" x14ac:dyDescent="0.3">
      <c r="B78" s="51">
        <v>2023</v>
      </c>
      <c r="C78" s="52" t="s">
        <v>20</v>
      </c>
      <c r="D78" s="53">
        <v>5090</v>
      </c>
    </row>
    <row r="79" spans="2:4" x14ac:dyDescent="0.3">
      <c r="B79" s="51">
        <v>2024</v>
      </c>
      <c r="C79" s="52" t="s">
        <v>35</v>
      </c>
      <c r="D79" s="53">
        <v>6183</v>
      </c>
    </row>
    <row r="80" spans="2:4" x14ac:dyDescent="0.3">
      <c r="B80" s="51">
        <v>2024</v>
      </c>
      <c r="C80" s="52" t="s">
        <v>10</v>
      </c>
      <c r="D80" s="53">
        <v>4673</v>
      </c>
    </row>
    <row r="81" spans="2:4" x14ac:dyDescent="0.3">
      <c r="B81" s="51">
        <v>2024</v>
      </c>
      <c r="C81" s="52" t="s">
        <v>11</v>
      </c>
      <c r="D81" s="53">
        <v>5871</v>
      </c>
    </row>
    <row r="82" spans="2:4" x14ac:dyDescent="0.3">
      <c r="B82" s="51">
        <v>2024</v>
      </c>
      <c r="C82" s="52" t="s">
        <v>12</v>
      </c>
      <c r="D82" s="53">
        <v>4803</v>
      </c>
    </row>
    <row r="83" spans="2:4" x14ac:dyDescent="0.3">
      <c r="B83" s="51">
        <v>2024</v>
      </c>
      <c r="C83" s="52" t="s">
        <v>13</v>
      </c>
      <c r="D83" s="53">
        <v>4864</v>
      </c>
    </row>
    <row r="84" spans="2:4" x14ac:dyDescent="0.3">
      <c r="B84" s="51">
        <v>2024</v>
      </c>
      <c r="C84" s="52" t="s">
        <v>14</v>
      </c>
      <c r="D84" s="53">
        <v>4794</v>
      </c>
    </row>
    <row r="85" spans="2:4" x14ac:dyDescent="0.3">
      <c r="B85" s="51">
        <v>2024</v>
      </c>
      <c r="C85" s="52" t="s">
        <v>15</v>
      </c>
      <c r="D85" s="53">
        <v>4858</v>
      </c>
    </row>
    <row r="86" spans="2:4" x14ac:dyDescent="0.3">
      <c r="B86" s="51">
        <v>2024</v>
      </c>
      <c r="C86" s="52" t="s">
        <v>16</v>
      </c>
      <c r="D86" s="53">
        <v>4757</v>
      </c>
    </row>
    <row r="87" spans="2:4" x14ac:dyDescent="0.3">
      <c r="B87" s="51">
        <v>2024</v>
      </c>
      <c r="C87" s="52" t="s">
        <v>17</v>
      </c>
      <c r="D87" s="53">
        <v>4603</v>
      </c>
    </row>
    <row r="88" spans="2:4" x14ac:dyDescent="0.3">
      <c r="B88" s="51">
        <v>2024</v>
      </c>
      <c r="C88" s="52" t="s">
        <v>18</v>
      </c>
      <c r="D88" s="53">
        <v>4554</v>
      </c>
    </row>
    <row r="89" spans="2:4" ht="16.5" customHeight="1" x14ac:dyDescent="0.25">
      <c r="B89" s="51">
        <v>2024</v>
      </c>
      <c r="C89" s="58" t="s">
        <v>19</v>
      </c>
      <c r="D89" s="59">
        <v>4440</v>
      </c>
    </row>
    <row r="90" spans="2:4" ht="16.5" customHeight="1" x14ac:dyDescent="0.3">
      <c r="B90" s="51">
        <v>2024</v>
      </c>
      <c r="C90" s="52" t="s">
        <v>20</v>
      </c>
      <c r="D90" s="53">
        <v>4407</v>
      </c>
    </row>
    <row r="91" spans="2:4" ht="16.5" customHeight="1" x14ac:dyDescent="0.3">
      <c r="B91" s="51">
        <v>2025</v>
      </c>
      <c r="C91" s="52" t="s">
        <v>9</v>
      </c>
      <c r="D91" s="53">
        <v>3720</v>
      </c>
    </row>
    <row r="92" spans="2:4" ht="12" customHeight="1" x14ac:dyDescent="0.3">
      <c r="B92" s="48"/>
      <c r="C92" s="49"/>
      <c r="D92" s="50"/>
    </row>
    <row r="93" spans="2:4" ht="12" customHeight="1" x14ac:dyDescent="0.25">
      <c r="B93" s="55" t="s">
        <v>36</v>
      </c>
      <c r="C93" s="55"/>
      <c r="D93" s="55"/>
    </row>
    <row r="94" spans="2:4" ht="12" customHeight="1" x14ac:dyDescent="0.25">
      <c r="B94" s="55" t="s">
        <v>26</v>
      </c>
      <c r="C94" s="41"/>
      <c r="D94" s="42"/>
    </row>
    <row r="95" spans="2:4" ht="12" customHeight="1" x14ac:dyDescent="0.25">
      <c r="B95" s="56" t="s">
        <v>32</v>
      </c>
      <c r="C95" s="33"/>
      <c r="D95" s="57"/>
    </row>
    <row r="96" spans="2:4" ht="15" customHeight="1" x14ac:dyDescent="0.25">
      <c r="B96" s="57" t="s">
        <v>31</v>
      </c>
      <c r="C96" s="57" t="s">
        <v>37</v>
      </c>
      <c r="D96" s="57"/>
    </row>
    <row r="97" spans="2:4" ht="15" hidden="1" customHeight="1" x14ac:dyDescent="0.25">
      <c r="B97" s="28"/>
      <c r="C97" s="28"/>
      <c r="D97" s="28"/>
    </row>
  </sheetData>
  <phoneticPr fontId="26" type="noConversion"/>
  <hyperlinks>
    <hyperlink ref="D1" location="Gráfica!A1" display="Ver gráfica" xr:uid="{00000000-0004-0000-0100-000000000000}"/>
    <hyperlink ref="B95" r:id="rId1" xr:uid="{CD9CCEAA-E300-41C7-A36D-7FCA962B8E2B}"/>
  </hyperlink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20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1" customWidth="1"/>
    <col min="2" max="2" width="94" style="11" customWidth="1"/>
    <col min="3" max="3" width="2.7109375" style="11" customWidth="1"/>
    <col min="4" max="16384" width="12.5703125" style="11" hidden="1"/>
  </cols>
  <sheetData>
    <row r="1" spans="2:2" ht="15" customHeight="1" x14ac:dyDescent="0.3">
      <c r="B1" s="14" t="s">
        <v>6</v>
      </c>
    </row>
    <row r="2" spans="2:2" ht="15" customHeight="1" x14ac:dyDescent="0.25">
      <c r="B2" s="24" t="s">
        <v>23</v>
      </c>
    </row>
    <row r="3" spans="2:2" ht="38.25" x14ac:dyDescent="0.2">
      <c r="B3" s="25" t="s">
        <v>27</v>
      </c>
    </row>
    <row r="4" spans="2:2" ht="15" customHeight="1" x14ac:dyDescent="0.2">
      <c r="B4" s="43"/>
    </row>
    <row r="5" spans="2:2" ht="51" x14ac:dyDescent="0.2">
      <c r="B5" s="25" t="s">
        <v>28</v>
      </c>
    </row>
    <row r="6" spans="2:2" ht="15" customHeight="1" x14ac:dyDescent="0.2">
      <c r="B6" s="43"/>
    </row>
    <row r="7" spans="2:2" ht="37.5" customHeight="1" x14ac:dyDescent="0.2">
      <c r="B7" s="25" t="s">
        <v>29</v>
      </c>
    </row>
    <row r="8" spans="2:2" ht="15" customHeight="1" x14ac:dyDescent="0.2">
      <c r="B8" s="25"/>
    </row>
    <row r="9" spans="2:2" ht="15" customHeight="1" x14ac:dyDescent="0.2">
      <c r="B9" s="25" t="s">
        <v>30</v>
      </c>
    </row>
    <row r="10" spans="2:2" ht="15" customHeight="1" x14ac:dyDescent="0.2">
      <c r="B10" s="54" t="s">
        <v>33</v>
      </c>
    </row>
    <row r="11" spans="2:2" ht="15" customHeight="1" x14ac:dyDescent="0.2">
      <c r="B11" s="54" t="s">
        <v>34</v>
      </c>
    </row>
    <row r="12" spans="2:2" ht="15" customHeight="1" x14ac:dyDescent="0.25">
      <c r="B12" s="24"/>
    </row>
    <row r="13" spans="2:2" ht="15" hidden="1" customHeight="1" x14ac:dyDescent="0.25">
      <c r="B13" s="24"/>
    </row>
    <row r="14" spans="2:2" ht="15" hidden="1" customHeight="1" x14ac:dyDescent="0.25">
      <c r="B14" s="24"/>
    </row>
    <row r="15" spans="2:2" ht="15" hidden="1" customHeight="1" x14ac:dyDescent="0.25">
      <c r="B15" s="24"/>
    </row>
    <row r="16" spans="2:2" ht="15" hidden="1" customHeight="1" x14ac:dyDescent="0.25">
      <c r="B16" s="24"/>
    </row>
    <row r="17" spans="2:2" ht="15" hidden="1" customHeight="1" x14ac:dyDescent="0.25">
      <c r="B17" s="24"/>
    </row>
    <row r="18" spans="2:2" ht="15" hidden="1" customHeight="1" x14ac:dyDescent="0.2">
      <c r="B18" s="25"/>
    </row>
    <row r="19" spans="2:2" ht="15" hidden="1" customHeight="1" x14ac:dyDescent="0.2">
      <c r="B19" s="25"/>
    </row>
    <row r="20" spans="2:2" ht="15" hidden="1" customHeight="1" x14ac:dyDescent="0.2"/>
  </sheetData>
  <hyperlinks>
    <hyperlink ref="B1" location="Gráfica!A1" display="Ver gráfica" xr:uid="{615F1A99-4AEA-49D3-AC1E-C6855D59C482}"/>
    <hyperlink ref="B10" r:id="rId1" xr:uid="{85BB56D1-4097-41A3-8CEB-B6D7E0D6E199}"/>
    <hyperlink ref="B11" r:id="rId2" xr:uid="{AEE7EDB7-E816-42DA-9805-490FE5EDBE34}"/>
  </hyperlinks>
  <printOptions horizontalCentered="1"/>
  <pageMargins left="0.70866141732283472" right="0.70866141732283472" top="0.74803149606299213" bottom="0.74803149606299213" header="0.31496062992125984" footer="0.31496062992125984"/>
  <pageSetup scale="96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G87"/>
  <sheetViews>
    <sheetView showGridLines="0" topLeftCell="A80" zoomScaleNormal="100" workbookViewId="0">
      <selection activeCell="A86" sqref="A86:B87"/>
    </sheetView>
  </sheetViews>
  <sheetFormatPr baseColWidth="10" defaultColWidth="9.140625" defaultRowHeight="15" x14ac:dyDescent="0.25"/>
  <cols>
    <col min="1" max="1" width="15.85546875" style="1" bestFit="1" customWidth="1"/>
    <col min="2" max="2" width="13.28515625" style="37" bestFit="1" customWidth="1"/>
    <col min="3" max="3" width="9.42578125" customWidth="1"/>
    <col min="5" max="5" width="9.140625" style="5"/>
    <col min="6" max="6" width="11.85546875" bestFit="1" customWidth="1"/>
    <col min="7" max="7" width="12.5703125" style="40" bestFit="1" customWidth="1"/>
    <col min="8" max="8" width="11.85546875" customWidth="1"/>
  </cols>
  <sheetData>
    <row r="1" spans="1:7" ht="18.75" x14ac:dyDescent="0.3">
      <c r="A1" s="4" t="s">
        <v>1</v>
      </c>
      <c r="E1" s="32" t="s">
        <v>2</v>
      </c>
    </row>
    <row r="2" spans="1:7" x14ac:dyDescent="0.25">
      <c r="A2" s="3" t="s">
        <v>4</v>
      </c>
      <c r="B2" s="38" t="s">
        <v>21</v>
      </c>
      <c r="E2" s="30" t="s">
        <v>0</v>
      </c>
      <c r="F2" s="3" t="s">
        <v>4</v>
      </c>
      <c r="G2" s="38" t="s">
        <v>21</v>
      </c>
    </row>
    <row r="3" spans="1:7" x14ac:dyDescent="0.25">
      <c r="A3" s="2" t="str">
        <f>Cuadro!C7&amp;"-"&amp;Cuadro!B7</f>
        <v>Ene -2018</v>
      </c>
      <c r="B3" s="39">
        <f>Cuadro!D7</f>
        <v>6109</v>
      </c>
      <c r="E3" s="31">
        <v>70</v>
      </c>
      <c r="F3" s="2" t="str">
        <f t="shared" ref="F3:F34" si="0">+INDEX($A$3:$A$187,E3)</f>
        <v>Oct-2023</v>
      </c>
      <c r="G3" s="39">
        <f t="shared" ref="G3:G34" si="1">+INDEX($B$3:$B$187,E3)</f>
        <v>5127</v>
      </c>
    </row>
    <row r="4" spans="1:7" x14ac:dyDescent="0.25">
      <c r="A4" s="2" t="str">
        <f>Cuadro!C8&amp;"-"&amp;Cuadro!B8</f>
        <v>Feb-2018</v>
      </c>
      <c r="B4" s="39">
        <f>Cuadro!D8</f>
        <v>6041</v>
      </c>
      <c r="E4" s="31">
        <f>+E3+1</f>
        <v>71</v>
      </c>
      <c r="F4" s="2" t="str">
        <f t="shared" si="0"/>
        <v>Nov-2023</v>
      </c>
      <c r="G4" s="39">
        <f t="shared" si="1"/>
        <v>5058</v>
      </c>
    </row>
    <row r="5" spans="1:7" x14ac:dyDescent="0.25">
      <c r="A5" s="2" t="str">
        <f>Cuadro!C9&amp;"-"&amp;Cuadro!B9</f>
        <v>Mar-2018</v>
      </c>
      <c r="B5" s="39">
        <f>Cuadro!D9</f>
        <v>5985</v>
      </c>
      <c r="E5" s="31">
        <f t="shared" ref="E5:E68" si="2">+E4+1</f>
        <v>72</v>
      </c>
      <c r="F5" s="2" t="str">
        <f t="shared" si="0"/>
        <v>Dic-2023</v>
      </c>
      <c r="G5" s="39">
        <f t="shared" si="1"/>
        <v>5090</v>
      </c>
    </row>
    <row r="6" spans="1:7" x14ac:dyDescent="0.25">
      <c r="A6" s="2" t="str">
        <f>Cuadro!C10&amp;"-"&amp;Cuadro!B10</f>
        <v>Abr-2018</v>
      </c>
      <c r="B6" s="39">
        <f>Cuadro!D10</f>
        <v>5960</v>
      </c>
      <c r="E6" s="31">
        <f t="shared" si="2"/>
        <v>73</v>
      </c>
      <c r="F6" s="2" t="str">
        <f t="shared" si="0"/>
        <v>Ene P/ -2024</v>
      </c>
      <c r="G6" s="39">
        <f t="shared" si="1"/>
        <v>6183</v>
      </c>
    </row>
    <row r="7" spans="1:7" x14ac:dyDescent="0.25">
      <c r="A7" s="2" t="str">
        <f>Cuadro!C11&amp;"-"&amp;Cuadro!B11</f>
        <v>May-2018</v>
      </c>
      <c r="B7" s="39">
        <f>Cuadro!D11</f>
        <v>6006</v>
      </c>
      <c r="E7" s="31">
        <f t="shared" si="2"/>
        <v>74</v>
      </c>
      <c r="F7" s="2" t="str">
        <f t="shared" si="0"/>
        <v>Feb-2024</v>
      </c>
      <c r="G7" s="39">
        <f t="shared" si="1"/>
        <v>4673</v>
      </c>
    </row>
    <row r="8" spans="1:7" x14ac:dyDescent="0.25">
      <c r="A8" s="2" t="str">
        <f>Cuadro!C12&amp;"-"&amp;Cuadro!B12</f>
        <v>Jun-2018</v>
      </c>
      <c r="B8" s="39">
        <f>Cuadro!D12</f>
        <v>6410</v>
      </c>
      <c r="E8" s="31">
        <f t="shared" si="2"/>
        <v>75</v>
      </c>
      <c r="F8" s="2" t="str">
        <f t="shared" si="0"/>
        <v>Mar-2024</v>
      </c>
      <c r="G8" s="39">
        <f t="shared" si="1"/>
        <v>5871</v>
      </c>
    </row>
    <row r="9" spans="1:7" x14ac:dyDescent="0.25">
      <c r="A9" s="2" t="str">
        <f>Cuadro!C13&amp;"-"&amp;Cuadro!B13</f>
        <v>Jul-2018</v>
      </c>
      <c r="B9" s="39">
        <f>Cuadro!D13</f>
        <v>6677</v>
      </c>
      <c r="E9" s="31">
        <f t="shared" si="2"/>
        <v>76</v>
      </c>
      <c r="F9" s="2" t="str">
        <f t="shared" si="0"/>
        <v>Abr-2024</v>
      </c>
      <c r="G9" s="39">
        <f t="shared" si="1"/>
        <v>4803</v>
      </c>
    </row>
    <row r="10" spans="1:7" x14ac:dyDescent="0.25">
      <c r="A10" s="2" t="str">
        <f>Cuadro!C14&amp;"-"&amp;Cuadro!B14</f>
        <v>Ago-2018</v>
      </c>
      <c r="B10" s="39">
        <f>Cuadro!D14</f>
        <v>6545</v>
      </c>
      <c r="E10" s="31">
        <f t="shared" si="2"/>
        <v>77</v>
      </c>
      <c r="F10" s="2" t="str">
        <f t="shared" si="0"/>
        <v>May-2024</v>
      </c>
      <c r="G10" s="39">
        <f t="shared" si="1"/>
        <v>4864</v>
      </c>
    </row>
    <row r="11" spans="1:7" x14ac:dyDescent="0.25">
      <c r="A11" s="2" t="str">
        <f>Cuadro!C15&amp;"-"&amp;Cuadro!B15</f>
        <v>Sep-2018</v>
      </c>
      <c r="B11" s="39">
        <f>Cuadro!D15</f>
        <v>6771</v>
      </c>
      <c r="E11" s="31">
        <f t="shared" si="2"/>
        <v>78</v>
      </c>
      <c r="F11" s="2" t="str">
        <f t="shared" si="0"/>
        <v>Jun-2024</v>
      </c>
      <c r="G11" s="39">
        <f t="shared" si="1"/>
        <v>4794</v>
      </c>
    </row>
    <row r="12" spans="1:7" x14ac:dyDescent="0.25">
      <c r="A12" s="2" t="str">
        <f>Cuadro!C16&amp;"-"&amp;Cuadro!B16</f>
        <v>Oct-2018</v>
      </c>
      <c r="B12" s="39">
        <f>Cuadro!D16</f>
        <v>7164</v>
      </c>
      <c r="E12" s="31">
        <f t="shared" si="2"/>
        <v>79</v>
      </c>
      <c r="F12" s="2" t="str">
        <f t="shared" si="0"/>
        <v>Jul-2024</v>
      </c>
      <c r="G12" s="39">
        <f t="shared" si="1"/>
        <v>4858</v>
      </c>
    </row>
    <row r="13" spans="1:7" x14ac:dyDescent="0.25">
      <c r="A13" s="2" t="str">
        <f>Cuadro!C17&amp;"-"&amp;Cuadro!B17</f>
        <v>Nov-2018</v>
      </c>
      <c r="B13" s="39">
        <f>Cuadro!D17</f>
        <v>6787</v>
      </c>
      <c r="E13" s="31">
        <f t="shared" si="2"/>
        <v>80</v>
      </c>
      <c r="F13" s="2" t="str">
        <f t="shared" si="0"/>
        <v>Ago-2024</v>
      </c>
      <c r="G13" s="39">
        <f t="shared" si="1"/>
        <v>4757</v>
      </c>
    </row>
    <row r="14" spans="1:7" x14ac:dyDescent="0.25">
      <c r="A14" s="2" t="str">
        <f>Cuadro!C18&amp;"-"&amp;Cuadro!B18</f>
        <v>Dic-2018</v>
      </c>
      <c r="B14" s="39">
        <f>Cuadro!D18</f>
        <v>6624</v>
      </c>
      <c r="E14" s="31">
        <f t="shared" si="2"/>
        <v>81</v>
      </c>
      <c r="F14" s="2" t="str">
        <f t="shared" si="0"/>
        <v>Sep-2024</v>
      </c>
      <c r="G14" s="39">
        <f t="shared" si="1"/>
        <v>4603</v>
      </c>
    </row>
    <row r="15" spans="1:7" x14ac:dyDescent="0.25">
      <c r="A15" s="2" t="str">
        <f>Cuadro!C19&amp;"-"&amp;Cuadro!B19</f>
        <v>Ene -2019</v>
      </c>
      <c r="B15" s="39">
        <f>Cuadro!D19</f>
        <v>6892</v>
      </c>
      <c r="E15" s="31">
        <f t="shared" si="2"/>
        <v>82</v>
      </c>
      <c r="F15" s="2" t="str">
        <f t="shared" si="0"/>
        <v>Oct-2024</v>
      </c>
      <c r="G15" s="39">
        <f t="shared" si="1"/>
        <v>4554</v>
      </c>
    </row>
    <row r="16" spans="1:7" x14ac:dyDescent="0.25">
      <c r="A16" s="2" t="str">
        <f>Cuadro!C20&amp;"-"&amp;Cuadro!B20</f>
        <v>Feb-2019</v>
      </c>
      <c r="B16" s="39">
        <f>Cuadro!D20</f>
        <v>6956</v>
      </c>
      <c r="E16" s="31">
        <f t="shared" si="2"/>
        <v>83</v>
      </c>
      <c r="F16" s="2" t="str">
        <f t="shared" si="0"/>
        <v>Nov-2024</v>
      </c>
      <c r="G16" s="39">
        <f t="shared" si="1"/>
        <v>4440</v>
      </c>
    </row>
    <row r="17" spans="1:7" x14ac:dyDescent="0.25">
      <c r="A17" s="2" t="str">
        <f>Cuadro!C21&amp;"-"&amp;Cuadro!B21</f>
        <v>Mar-2019</v>
      </c>
      <c r="B17" s="39">
        <f>Cuadro!D21</f>
        <v>6548</v>
      </c>
      <c r="E17" s="31">
        <f t="shared" si="2"/>
        <v>84</v>
      </c>
      <c r="F17" s="2" t="str">
        <f t="shared" si="0"/>
        <v>Dic-2024</v>
      </c>
      <c r="G17" s="39">
        <f t="shared" si="1"/>
        <v>4407</v>
      </c>
    </row>
    <row r="18" spans="1:7" x14ac:dyDescent="0.25">
      <c r="A18" s="2" t="str">
        <f>Cuadro!C22&amp;"-"&amp;Cuadro!B22</f>
        <v>Abr-2019</v>
      </c>
      <c r="B18" s="39">
        <f>Cuadro!D22</f>
        <v>6662</v>
      </c>
      <c r="E18" s="31">
        <f t="shared" si="2"/>
        <v>85</v>
      </c>
      <c r="F18" s="2" t="str">
        <f t="shared" si="0"/>
        <v>Ene-2025</v>
      </c>
      <c r="G18" s="39">
        <f t="shared" si="1"/>
        <v>3720</v>
      </c>
    </row>
    <row r="19" spans="1:7" x14ac:dyDescent="0.25">
      <c r="A19" s="2" t="str">
        <f>Cuadro!C23&amp;"-"&amp;Cuadro!B23</f>
        <v>May-2019</v>
      </c>
      <c r="B19" s="39">
        <f>Cuadro!D23</f>
        <v>6606</v>
      </c>
      <c r="E19" s="31">
        <f t="shared" si="2"/>
        <v>86</v>
      </c>
      <c r="F19" s="2">
        <f t="shared" si="0"/>
        <v>0</v>
      </c>
      <c r="G19" s="39">
        <f t="shared" si="1"/>
        <v>0</v>
      </c>
    </row>
    <row r="20" spans="1:7" x14ac:dyDescent="0.25">
      <c r="A20" s="2" t="str">
        <f>Cuadro!C24&amp;"-"&amp;Cuadro!B24</f>
        <v>Jun-2019</v>
      </c>
      <c r="B20" s="39">
        <f>Cuadro!D24</f>
        <v>6672</v>
      </c>
      <c r="E20" s="31">
        <f t="shared" si="2"/>
        <v>87</v>
      </c>
      <c r="F20" s="2">
        <f t="shared" si="0"/>
        <v>0</v>
      </c>
      <c r="G20" s="39">
        <f t="shared" si="1"/>
        <v>0</v>
      </c>
    </row>
    <row r="21" spans="1:7" x14ac:dyDescent="0.25">
      <c r="A21" s="2" t="str">
        <f>Cuadro!C25&amp;"-"&amp;Cuadro!B25</f>
        <v>Jul-2019</v>
      </c>
      <c r="B21" s="39">
        <f>Cuadro!D25</f>
        <v>6651</v>
      </c>
      <c r="E21" s="31">
        <f t="shared" si="2"/>
        <v>88</v>
      </c>
      <c r="F21" s="2">
        <f t="shared" si="0"/>
        <v>0</v>
      </c>
      <c r="G21" s="39">
        <f t="shared" si="1"/>
        <v>0</v>
      </c>
    </row>
    <row r="22" spans="1:7" x14ac:dyDescent="0.25">
      <c r="A22" s="2" t="str">
        <f>Cuadro!C26&amp;"-"&amp;Cuadro!B26</f>
        <v>Ago-2019</v>
      </c>
      <c r="B22" s="39">
        <f>Cuadro!D26</f>
        <v>7463</v>
      </c>
      <c r="E22" s="31">
        <f t="shared" si="2"/>
        <v>89</v>
      </c>
      <c r="F22" s="2">
        <f t="shared" si="0"/>
        <v>0</v>
      </c>
      <c r="G22" s="39">
        <f t="shared" si="1"/>
        <v>0</v>
      </c>
    </row>
    <row r="23" spans="1:7" x14ac:dyDescent="0.25">
      <c r="A23" s="2" t="str">
        <f>Cuadro!C27&amp;"-"&amp;Cuadro!B27</f>
        <v>Sep-2019</v>
      </c>
      <c r="B23" s="39">
        <f>Cuadro!D27</f>
        <v>6615</v>
      </c>
      <c r="E23" s="31">
        <f t="shared" si="2"/>
        <v>90</v>
      </c>
      <c r="F23" s="2">
        <f t="shared" si="0"/>
        <v>0</v>
      </c>
      <c r="G23" s="39">
        <f t="shared" si="1"/>
        <v>0</v>
      </c>
    </row>
    <row r="24" spans="1:7" x14ac:dyDescent="0.25">
      <c r="A24" s="2" t="str">
        <f>Cuadro!C28&amp;"-"&amp;Cuadro!B28</f>
        <v>Oct-2019</v>
      </c>
      <c r="B24" s="39">
        <f>Cuadro!D28</f>
        <v>6667</v>
      </c>
      <c r="E24" s="31">
        <f t="shared" si="2"/>
        <v>91</v>
      </c>
      <c r="F24" s="2">
        <f t="shared" si="0"/>
        <v>0</v>
      </c>
      <c r="G24" s="39">
        <f t="shared" si="1"/>
        <v>0</v>
      </c>
    </row>
    <row r="25" spans="1:7" x14ac:dyDescent="0.25">
      <c r="A25" s="2" t="str">
        <f>Cuadro!C29&amp;"-"&amp;Cuadro!B29</f>
        <v>Nov-2019</v>
      </c>
      <c r="B25" s="39">
        <f>Cuadro!D29</f>
        <v>6575</v>
      </c>
      <c r="E25" s="31">
        <f t="shared" si="2"/>
        <v>92</v>
      </c>
      <c r="F25" s="2">
        <f t="shared" si="0"/>
        <v>0</v>
      </c>
      <c r="G25" s="39">
        <f t="shared" si="1"/>
        <v>0</v>
      </c>
    </row>
    <row r="26" spans="1:7" x14ac:dyDescent="0.25">
      <c r="A26" s="2" t="str">
        <f>Cuadro!C30&amp;"-"&amp;Cuadro!B30</f>
        <v>Dic-2019</v>
      </c>
      <c r="B26" s="39">
        <f>Cuadro!D30</f>
        <v>6361</v>
      </c>
      <c r="E26" s="31">
        <f t="shared" si="2"/>
        <v>93</v>
      </c>
      <c r="F26" s="2">
        <f t="shared" si="0"/>
        <v>0</v>
      </c>
      <c r="G26" s="39">
        <f t="shared" si="1"/>
        <v>0</v>
      </c>
    </row>
    <row r="27" spans="1:7" x14ac:dyDescent="0.25">
      <c r="A27" s="2" t="str">
        <f>Cuadro!C31&amp;"-"&amp;Cuadro!B31</f>
        <v>Ene-2020</v>
      </c>
      <c r="B27" s="39">
        <f>Cuadro!D31</f>
        <v>6309</v>
      </c>
      <c r="E27" s="31">
        <f t="shared" si="2"/>
        <v>94</v>
      </c>
      <c r="F27" s="2">
        <f t="shared" si="0"/>
        <v>0</v>
      </c>
      <c r="G27" s="39">
        <f t="shared" si="1"/>
        <v>0</v>
      </c>
    </row>
    <row r="28" spans="1:7" x14ac:dyDescent="0.25">
      <c r="A28" s="2" t="str">
        <f>Cuadro!C32&amp;"-"&amp;Cuadro!B32</f>
        <v>Feb-2020</v>
      </c>
      <c r="B28" s="39">
        <f>Cuadro!D32</f>
        <v>6163</v>
      </c>
      <c r="E28" s="31">
        <f t="shared" si="2"/>
        <v>95</v>
      </c>
      <c r="F28" s="2">
        <f t="shared" si="0"/>
        <v>0</v>
      </c>
      <c r="G28" s="39">
        <f t="shared" si="1"/>
        <v>0</v>
      </c>
    </row>
    <row r="29" spans="1:7" x14ac:dyDescent="0.25">
      <c r="A29" s="2" t="str">
        <f>Cuadro!C33&amp;"-"&amp;Cuadro!B33</f>
        <v>Mar-2020</v>
      </c>
      <c r="B29" s="39">
        <f>Cuadro!D33</f>
        <v>5975</v>
      </c>
      <c r="E29" s="31">
        <f t="shared" si="2"/>
        <v>96</v>
      </c>
      <c r="F29" s="2">
        <f t="shared" si="0"/>
        <v>0</v>
      </c>
      <c r="G29" s="39">
        <f t="shared" si="1"/>
        <v>0</v>
      </c>
    </row>
    <row r="30" spans="1:7" x14ac:dyDescent="0.25">
      <c r="A30" s="2" t="str">
        <f>Cuadro!C34&amp;"-"&amp;Cuadro!B34</f>
        <v>Abr-2020</v>
      </c>
      <c r="B30" s="39">
        <f>Cuadro!D34</f>
        <v>5367</v>
      </c>
      <c r="E30" s="31">
        <f t="shared" si="2"/>
        <v>97</v>
      </c>
      <c r="F30" s="2">
        <f t="shared" si="0"/>
        <v>0</v>
      </c>
      <c r="G30" s="39">
        <f t="shared" si="1"/>
        <v>0</v>
      </c>
    </row>
    <row r="31" spans="1:7" x14ac:dyDescent="0.25">
      <c r="A31" s="2" t="str">
        <f>Cuadro!C35&amp;"-"&amp;Cuadro!B35</f>
        <v>May-2020</v>
      </c>
      <c r="B31" s="39">
        <f>Cuadro!D35</f>
        <v>4896</v>
      </c>
      <c r="E31" s="31">
        <f t="shared" si="2"/>
        <v>98</v>
      </c>
      <c r="F31" s="2">
        <f t="shared" si="0"/>
        <v>0</v>
      </c>
      <c r="G31" s="39">
        <f t="shared" si="1"/>
        <v>0</v>
      </c>
    </row>
    <row r="32" spans="1:7" x14ac:dyDescent="0.25">
      <c r="A32" s="2" t="str">
        <f>Cuadro!C36&amp;"-"&amp;Cuadro!B36</f>
        <v>Jun-2020</v>
      </c>
      <c r="B32" s="39">
        <f>Cuadro!D36</f>
        <v>4950</v>
      </c>
      <c r="E32" s="31">
        <f t="shared" si="2"/>
        <v>99</v>
      </c>
      <c r="F32" s="2">
        <f t="shared" si="0"/>
        <v>0</v>
      </c>
      <c r="G32" s="39">
        <f t="shared" si="1"/>
        <v>0</v>
      </c>
    </row>
    <row r="33" spans="1:7" x14ac:dyDescent="0.25">
      <c r="A33" s="2" t="str">
        <f>Cuadro!C37&amp;"-"&amp;Cuadro!B37</f>
        <v>Jul-2020</v>
      </c>
      <c r="B33" s="39">
        <f>Cuadro!D37</f>
        <v>4848</v>
      </c>
      <c r="E33" s="31">
        <f t="shared" si="2"/>
        <v>100</v>
      </c>
      <c r="F33" s="2">
        <f t="shared" si="0"/>
        <v>0</v>
      </c>
      <c r="G33" s="39">
        <f t="shared" si="1"/>
        <v>0</v>
      </c>
    </row>
    <row r="34" spans="1:7" x14ac:dyDescent="0.25">
      <c r="A34" s="2" t="str">
        <f>Cuadro!C38&amp;"-"&amp;Cuadro!B38</f>
        <v>Ago-2020</v>
      </c>
      <c r="B34" s="39">
        <f>Cuadro!D38</f>
        <v>4857</v>
      </c>
      <c r="E34" s="31">
        <f t="shared" si="2"/>
        <v>101</v>
      </c>
      <c r="F34" s="2">
        <f t="shared" si="0"/>
        <v>0</v>
      </c>
      <c r="G34" s="39">
        <f t="shared" si="1"/>
        <v>0</v>
      </c>
    </row>
    <row r="35" spans="1:7" x14ac:dyDescent="0.25">
      <c r="A35" s="2" t="str">
        <f>Cuadro!C39&amp;"-"&amp;Cuadro!B39</f>
        <v>Sep-2020</v>
      </c>
      <c r="B35" s="39">
        <f>Cuadro!D39</f>
        <v>4631</v>
      </c>
      <c r="E35" s="31">
        <f t="shared" si="2"/>
        <v>102</v>
      </c>
      <c r="F35" s="2">
        <f t="shared" ref="F35:F66" si="3">+INDEX($A$3:$A$187,E35)</f>
        <v>0</v>
      </c>
      <c r="G35" s="39">
        <f t="shared" ref="G35:G67" si="4">+INDEX($B$3:$B$187,E35)</f>
        <v>0</v>
      </c>
    </row>
    <row r="36" spans="1:7" x14ac:dyDescent="0.25">
      <c r="A36" s="2" t="str">
        <f>Cuadro!C40&amp;"-"&amp;Cuadro!B40</f>
        <v>Oct-2020</v>
      </c>
      <c r="B36" s="39">
        <f>Cuadro!D40</f>
        <v>4960</v>
      </c>
      <c r="E36" s="31">
        <f t="shared" si="2"/>
        <v>103</v>
      </c>
      <c r="F36" s="2">
        <f t="shared" si="3"/>
        <v>0</v>
      </c>
      <c r="G36" s="39">
        <f t="shared" si="4"/>
        <v>0</v>
      </c>
    </row>
    <row r="37" spans="1:7" x14ac:dyDescent="0.25">
      <c r="A37" s="2" t="str">
        <f>Cuadro!C41&amp;"-"&amp;Cuadro!B41</f>
        <v>Nov-2020</v>
      </c>
      <c r="B37" s="39">
        <f>Cuadro!D41</f>
        <v>4559</v>
      </c>
      <c r="E37" s="31">
        <f t="shared" si="2"/>
        <v>104</v>
      </c>
      <c r="F37" s="2">
        <f t="shared" si="3"/>
        <v>0</v>
      </c>
      <c r="G37" s="39">
        <f t="shared" si="4"/>
        <v>0</v>
      </c>
    </row>
    <row r="38" spans="1:7" x14ac:dyDescent="0.25">
      <c r="A38" s="2" t="str">
        <f>Cuadro!C42&amp;"-"&amp;Cuadro!B42</f>
        <v>Dic-2020</v>
      </c>
      <c r="B38" s="39">
        <f>Cuadro!D42</f>
        <v>5129</v>
      </c>
      <c r="E38" s="31">
        <f t="shared" si="2"/>
        <v>105</v>
      </c>
      <c r="F38" s="2">
        <f t="shared" si="3"/>
        <v>0</v>
      </c>
      <c r="G38" s="39">
        <f t="shared" si="4"/>
        <v>0</v>
      </c>
    </row>
    <row r="39" spans="1:7" x14ac:dyDescent="0.25">
      <c r="A39" s="2" t="str">
        <f>Cuadro!C43&amp;"-"&amp;Cuadro!B43</f>
        <v>Ene -2021</v>
      </c>
      <c r="B39" s="39">
        <f>Cuadro!D43</f>
        <v>5290</v>
      </c>
      <c r="E39" s="31">
        <f t="shared" si="2"/>
        <v>106</v>
      </c>
      <c r="F39" s="2">
        <f t="shared" si="3"/>
        <v>0</v>
      </c>
      <c r="G39" s="39">
        <f t="shared" si="4"/>
        <v>0</v>
      </c>
    </row>
    <row r="40" spans="1:7" x14ac:dyDescent="0.25">
      <c r="A40" s="2" t="str">
        <f>Cuadro!C44&amp;"-"&amp;Cuadro!B44</f>
        <v>Feb-2021</v>
      </c>
      <c r="B40" s="39">
        <f>Cuadro!D44</f>
        <v>5319</v>
      </c>
      <c r="E40" s="31">
        <f t="shared" si="2"/>
        <v>107</v>
      </c>
      <c r="F40" s="2">
        <f t="shared" si="3"/>
        <v>0</v>
      </c>
      <c r="G40" s="39">
        <f t="shared" si="4"/>
        <v>0</v>
      </c>
    </row>
    <row r="41" spans="1:7" x14ac:dyDescent="0.25">
      <c r="A41" s="2" t="str">
        <f>Cuadro!C45&amp;"-"&amp;Cuadro!B45</f>
        <v>Mar-2021</v>
      </c>
      <c r="B41" s="39">
        <f>Cuadro!D45</f>
        <v>5217</v>
      </c>
      <c r="E41" s="31">
        <f t="shared" si="2"/>
        <v>108</v>
      </c>
      <c r="F41" s="2">
        <f t="shared" si="3"/>
        <v>0</v>
      </c>
      <c r="G41" s="39">
        <f t="shared" si="4"/>
        <v>0</v>
      </c>
    </row>
    <row r="42" spans="1:7" x14ac:dyDescent="0.25">
      <c r="A42" s="2" t="str">
        <f>Cuadro!C46&amp;"-"&amp;Cuadro!B46</f>
        <v>Abr-2021</v>
      </c>
      <c r="B42" s="39">
        <f>Cuadro!D46</f>
        <v>5096</v>
      </c>
      <c r="E42" s="31">
        <f t="shared" si="2"/>
        <v>109</v>
      </c>
      <c r="F42" s="2">
        <f t="shared" si="3"/>
        <v>0</v>
      </c>
      <c r="G42" s="39">
        <f t="shared" si="4"/>
        <v>0</v>
      </c>
    </row>
    <row r="43" spans="1:7" x14ac:dyDescent="0.25">
      <c r="A43" s="2" t="str">
        <f>Cuadro!C47&amp;"-"&amp;Cuadro!B47</f>
        <v>May-2021</v>
      </c>
      <c r="B43" s="39">
        <f>Cuadro!D47</f>
        <v>5625</v>
      </c>
      <c r="E43" s="31">
        <f t="shared" si="2"/>
        <v>110</v>
      </c>
      <c r="F43" s="2">
        <f t="shared" si="3"/>
        <v>0</v>
      </c>
      <c r="G43" s="39">
        <f t="shared" si="4"/>
        <v>0</v>
      </c>
    </row>
    <row r="44" spans="1:7" x14ac:dyDescent="0.25">
      <c r="A44" s="2" t="str">
        <f>Cuadro!C48&amp;"-"&amp;Cuadro!B48</f>
        <v>Jun-2021</v>
      </c>
      <c r="B44" s="39">
        <f>Cuadro!D48</f>
        <v>6114</v>
      </c>
      <c r="E44" s="31">
        <f t="shared" si="2"/>
        <v>111</v>
      </c>
      <c r="F44" s="2">
        <f t="shared" si="3"/>
        <v>0</v>
      </c>
      <c r="G44" s="39">
        <f t="shared" si="4"/>
        <v>0</v>
      </c>
    </row>
    <row r="45" spans="1:7" x14ac:dyDescent="0.25">
      <c r="A45" s="2" t="str">
        <f>Cuadro!C49&amp;"-"&amp;Cuadro!B49</f>
        <v>Jul-2021</v>
      </c>
      <c r="B45" s="39">
        <f>Cuadro!D49</f>
        <v>5848</v>
      </c>
      <c r="E45" s="31">
        <f t="shared" si="2"/>
        <v>112</v>
      </c>
      <c r="F45" s="2">
        <f t="shared" si="3"/>
        <v>0</v>
      </c>
      <c r="G45" s="39">
        <f t="shared" si="4"/>
        <v>0</v>
      </c>
    </row>
    <row r="46" spans="1:7" x14ac:dyDescent="0.25">
      <c r="A46" s="2" t="str">
        <f>Cuadro!C50&amp;"-"&amp;Cuadro!B50</f>
        <v>Ago-2021</v>
      </c>
      <c r="B46" s="39">
        <f>Cuadro!D50</f>
        <v>6079</v>
      </c>
      <c r="E46" s="31">
        <f t="shared" si="2"/>
        <v>113</v>
      </c>
      <c r="F46" s="2">
        <f t="shared" si="3"/>
        <v>0</v>
      </c>
      <c r="G46" s="39">
        <f t="shared" si="4"/>
        <v>0</v>
      </c>
    </row>
    <row r="47" spans="1:7" x14ac:dyDescent="0.25">
      <c r="A47" s="2" t="str">
        <f>Cuadro!C51&amp;"-"&amp;Cuadro!B51</f>
        <v>Sep-2021</v>
      </c>
      <c r="B47" s="39">
        <f>Cuadro!D51</f>
        <v>6003</v>
      </c>
      <c r="E47" s="31">
        <f t="shared" si="2"/>
        <v>114</v>
      </c>
      <c r="F47" s="2">
        <f t="shared" si="3"/>
        <v>0</v>
      </c>
      <c r="G47" s="39">
        <f t="shared" si="4"/>
        <v>0</v>
      </c>
    </row>
    <row r="48" spans="1:7" x14ac:dyDescent="0.25">
      <c r="A48" s="2" t="str">
        <f>Cuadro!C52&amp;"-"&amp;Cuadro!B52</f>
        <v>Oct-2021</v>
      </c>
      <c r="B48" s="39">
        <f>Cuadro!D52</f>
        <v>5963</v>
      </c>
      <c r="E48" s="31">
        <f t="shared" si="2"/>
        <v>115</v>
      </c>
      <c r="F48" s="2">
        <f t="shared" si="3"/>
        <v>0</v>
      </c>
      <c r="G48" s="39">
        <f t="shared" si="4"/>
        <v>0</v>
      </c>
    </row>
    <row r="49" spans="1:7" x14ac:dyDescent="0.25">
      <c r="A49" s="2" t="str">
        <f>Cuadro!C53&amp;"-"&amp;Cuadro!B53</f>
        <v>Nov-2021</v>
      </c>
      <c r="B49" s="39">
        <f>Cuadro!D53</f>
        <v>5901</v>
      </c>
      <c r="E49" s="31">
        <f t="shared" si="2"/>
        <v>116</v>
      </c>
      <c r="F49" s="2">
        <f t="shared" si="3"/>
        <v>0</v>
      </c>
      <c r="G49" s="39">
        <f t="shared" si="4"/>
        <v>0</v>
      </c>
    </row>
    <row r="50" spans="1:7" x14ac:dyDescent="0.25">
      <c r="A50" s="2" t="str">
        <f>Cuadro!C54&amp;"-"&amp;Cuadro!B54</f>
        <v>Dic-2021</v>
      </c>
      <c r="B50" s="39">
        <f>Cuadro!D54</f>
        <v>5888</v>
      </c>
      <c r="E50" s="31">
        <f t="shared" si="2"/>
        <v>117</v>
      </c>
      <c r="F50" s="2">
        <f t="shared" si="3"/>
        <v>0</v>
      </c>
      <c r="G50" s="39">
        <f t="shared" si="4"/>
        <v>0</v>
      </c>
    </row>
    <row r="51" spans="1:7" x14ac:dyDescent="0.25">
      <c r="A51" s="2" t="str">
        <f>Cuadro!C55&amp;"-"&amp;Cuadro!B55</f>
        <v>Ene -2022</v>
      </c>
      <c r="B51" s="39">
        <f>Cuadro!D55</f>
        <v>6270</v>
      </c>
      <c r="E51" s="31">
        <f t="shared" si="2"/>
        <v>118</v>
      </c>
      <c r="F51" s="2">
        <f t="shared" si="3"/>
        <v>0</v>
      </c>
      <c r="G51" s="39">
        <f t="shared" si="4"/>
        <v>0</v>
      </c>
    </row>
    <row r="52" spans="1:7" x14ac:dyDescent="0.25">
      <c r="A52" s="2" t="str">
        <f>Cuadro!C56&amp;"-"&amp;Cuadro!B56</f>
        <v>Feb-2022</v>
      </c>
      <c r="B52" s="39">
        <f>Cuadro!D56</f>
        <v>4968</v>
      </c>
      <c r="E52" s="31">
        <f t="shared" si="2"/>
        <v>119</v>
      </c>
      <c r="F52" s="2">
        <f t="shared" si="3"/>
        <v>0</v>
      </c>
      <c r="G52" s="39">
        <f t="shared" si="4"/>
        <v>0</v>
      </c>
    </row>
    <row r="53" spans="1:7" x14ac:dyDescent="0.25">
      <c r="A53" s="2" t="str">
        <f>Cuadro!C57&amp;"-"&amp;Cuadro!B57</f>
        <v>Mar-2022</v>
      </c>
      <c r="B53" s="39">
        <f>Cuadro!D57</f>
        <v>4896</v>
      </c>
      <c r="E53" s="31">
        <f t="shared" si="2"/>
        <v>120</v>
      </c>
      <c r="F53" s="2">
        <f t="shared" si="3"/>
        <v>0</v>
      </c>
      <c r="G53" s="39">
        <f t="shared" si="4"/>
        <v>0</v>
      </c>
    </row>
    <row r="54" spans="1:7" x14ac:dyDescent="0.25">
      <c r="A54" s="2" t="str">
        <f>Cuadro!C58&amp;"-"&amp;Cuadro!B58</f>
        <v>Abr-2022</v>
      </c>
      <c r="B54" s="39">
        <f>Cuadro!D58</f>
        <v>5656</v>
      </c>
      <c r="E54" s="31">
        <f t="shared" si="2"/>
        <v>121</v>
      </c>
      <c r="F54" s="2">
        <f t="shared" si="3"/>
        <v>0</v>
      </c>
      <c r="G54" s="39">
        <f t="shared" si="4"/>
        <v>0</v>
      </c>
    </row>
    <row r="55" spans="1:7" x14ac:dyDescent="0.25">
      <c r="A55" s="2" t="str">
        <f>Cuadro!C59&amp;"-"&amp;Cuadro!B59</f>
        <v>May-2022</v>
      </c>
      <c r="B55" s="39">
        <f>Cuadro!D59</f>
        <v>5533</v>
      </c>
      <c r="E55" s="31">
        <f t="shared" si="2"/>
        <v>122</v>
      </c>
      <c r="F55" s="2">
        <f t="shared" si="3"/>
        <v>0</v>
      </c>
      <c r="G55" s="39">
        <f t="shared" si="4"/>
        <v>0</v>
      </c>
    </row>
    <row r="56" spans="1:7" x14ac:dyDescent="0.25">
      <c r="A56" s="2" t="str">
        <f>Cuadro!C60&amp;"-"&amp;Cuadro!B60</f>
        <v>Jun-2022</v>
      </c>
      <c r="B56" s="39">
        <f>Cuadro!D60</f>
        <v>5864</v>
      </c>
      <c r="E56" s="31">
        <f t="shared" si="2"/>
        <v>123</v>
      </c>
      <c r="F56" s="2">
        <f t="shared" si="3"/>
        <v>0</v>
      </c>
      <c r="G56" s="39">
        <f t="shared" si="4"/>
        <v>0</v>
      </c>
    </row>
    <row r="57" spans="1:7" x14ac:dyDescent="0.25">
      <c r="A57" s="2" t="str">
        <f>Cuadro!C61&amp;"-"&amp;Cuadro!B61</f>
        <v>Jul-2022</v>
      </c>
      <c r="B57" s="39">
        <f>Cuadro!D61</f>
        <v>5888</v>
      </c>
      <c r="E57" s="31">
        <f t="shared" si="2"/>
        <v>124</v>
      </c>
      <c r="F57" s="2">
        <f t="shared" si="3"/>
        <v>0</v>
      </c>
      <c r="G57" s="39">
        <f t="shared" si="4"/>
        <v>0</v>
      </c>
    </row>
    <row r="58" spans="1:7" x14ac:dyDescent="0.25">
      <c r="A58" s="2" t="str">
        <f>Cuadro!C62&amp;"-"&amp;Cuadro!B62</f>
        <v>Ago-2022</v>
      </c>
      <c r="B58" s="39">
        <f>Cuadro!D62</f>
        <v>6263</v>
      </c>
      <c r="E58" s="31">
        <f t="shared" si="2"/>
        <v>125</v>
      </c>
      <c r="F58" s="2">
        <f t="shared" si="3"/>
        <v>0</v>
      </c>
      <c r="G58" s="39">
        <f t="shared" si="4"/>
        <v>0</v>
      </c>
    </row>
    <row r="59" spans="1:7" x14ac:dyDescent="0.25">
      <c r="A59" s="2" t="str">
        <f>Cuadro!C63&amp;"-"&amp;Cuadro!B63</f>
        <v>Sep-2022</v>
      </c>
      <c r="B59" s="39">
        <f>Cuadro!D63</f>
        <v>6224</v>
      </c>
      <c r="E59" s="31">
        <f t="shared" si="2"/>
        <v>126</v>
      </c>
      <c r="F59" s="2">
        <f t="shared" si="3"/>
        <v>0</v>
      </c>
      <c r="G59" s="39">
        <f t="shared" si="4"/>
        <v>0</v>
      </c>
    </row>
    <row r="60" spans="1:7" x14ac:dyDescent="0.25">
      <c r="A60" s="2" t="str">
        <f>Cuadro!C64&amp;"-"&amp;Cuadro!B64</f>
        <v>Oct-2022</v>
      </c>
      <c r="B60" s="39">
        <f>Cuadro!D64</f>
        <v>6275</v>
      </c>
      <c r="E60" s="31">
        <f t="shared" si="2"/>
        <v>127</v>
      </c>
      <c r="F60" s="2">
        <f t="shared" si="3"/>
        <v>0</v>
      </c>
      <c r="G60" s="39">
        <f t="shared" si="4"/>
        <v>0</v>
      </c>
    </row>
    <row r="61" spans="1:7" x14ac:dyDescent="0.25">
      <c r="A61" s="2" t="str">
        <f>Cuadro!C65&amp;"-"&amp;Cuadro!B65</f>
        <v>Nov-2022</v>
      </c>
      <c r="B61" s="39">
        <f>Cuadro!D65</f>
        <v>5851</v>
      </c>
      <c r="E61" s="31">
        <f t="shared" si="2"/>
        <v>128</v>
      </c>
      <c r="F61" s="2">
        <f t="shared" si="3"/>
        <v>0</v>
      </c>
      <c r="G61" s="39">
        <f t="shared" si="4"/>
        <v>0</v>
      </c>
    </row>
    <row r="62" spans="1:7" x14ac:dyDescent="0.25">
      <c r="A62" s="2" t="str">
        <f>Cuadro!C66&amp;"-"&amp;Cuadro!B66</f>
        <v>Dic-2022</v>
      </c>
      <c r="B62" s="39">
        <f>Cuadro!D66</f>
        <v>6000</v>
      </c>
      <c r="E62" s="31">
        <f t="shared" si="2"/>
        <v>129</v>
      </c>
      <c r="F62" s="2">
        <f t="shared" si="3"/>
        <v>0</v>
      </c>
      <c r="G62" s="39">
        <f t="shared" si="4"/>
        <v>0</v>
      </c>
    </row>
    <row r="63" spans="1:7" x14ac:dyDescent="0.25">
      <c r="A63" s="2" t="str">
        <f>Cuadro!C67&amp;"-"&amp;Cuadro!B67</f>
        <v>Ene-2023</v>
      </c>
      <c r="B63" s="39">
        <f>Cuadro!D67</f>
        <v>5645</v>
      </c>
      <c r="E63" s="31">
        <f t="shared" si="2"/>
        <v>130</v>
      </c>
      <c r="F63" s="2">
        <f t="shared" si="3"/>
        <v>0</v>
      </c>
      <c r="G63" s="39">
        <f t="shared" si="4"/>
        <v>0</v>
      </c>
    </row>
    <row r="64" spans="1:7" x14ac:dyDescent="0.25">
      <c r="A64" s="2" t="str">
        <f>Cuadro!C68&amp;"-"&amp;Cuadro!B68</f>
        <v>Feb-2023</v>
      </c>
      <c r="B64" s="39">
        <f>Cuadro!D68</f>
        <v>5773</v>
      </c>
      <c r="E64" s="31">
        <f t="shared" si="2"/>
        <v>131</v>
      </c>
      <c r="F64" s="2">
        <f t="shared" si="3"/>
        <v>0</v>
      </c>
      <c r="G64" s="39">
        <f t="shared" si="4"/>
        <v>0</v>
      </c>
    </row>
    <row r="65" spans="1:7" x14ac:dyDescent="0.25">
      <c r="A65" s="2" t="str">
        <f>Cuadro!C69&amp;"-"&amp;Cuadro!B69</f>
        <v>Mar-2023</v>
      </c>
      <c r="B65" s="39">
        <f>Cuadro!D69</f>
        <v>6115</v>
      </c>
      <c r="E65" s="31">
        <f t="shared" si="2"/>
        <v>132</v>
      </c>
      <c r="F65" s="2">
        <f t="shared" si="3"/>
        <v>0</v>
      </c>
      <c r="G65" s="39">
        <f t="shared" si="4"/>
        <v>0</v>
      </c>
    </row>
    <row r="66" spans="1:7" x14ac:dyDescent="0.25">
      <c r="A66" s="2" t="str">
        <f>Cuadro!C70&amp;"-"&amp;Cuadro!B70</f>
        <v>Abr-2023</v>
      </c>
      <c r="B66" s="39">
        <f>Cuadro!D70</f>
        <v>4946</v>
      </c>
      <c r="E66" s="31">
        <f t="shared" si="2"/>
        <v>133</v>
      </c>
      <c r="F66" s="2">
        <f t="shared" si="3"/>
        <v>0</v>
      </c>
      <c r="G66" s="39">
        <f t="shared" si="4"/>
        <v>0</v>
      </c>
    </row>
    <row r="67" spans="1:7" x14ac:dyDescent="0.25">
      <c r="A67" s="2" t="str">
        <f>Cuadro!C71&amp;"-"&amp;Cuadro!B71</f>
        <v>May-2023</v>
      </c>
      <c r="B67" s="39">
        <f>Cuadro!D71</f>
        <v>5207</v>
      </c>
      <c r="E67" s="31">
        <f t="shared" si="2"/>
        <v>134</v>
      </c>
      <c r="F67" s="2">
        <f t="shared" ref="F67" si="5">+INDEX($A$3:$A$187,E67)</f>
        <v>0</v>
      </c>
      <c r="G67" s="39">
        <f t="shared" si="4"/>
        <v>0</v>
      </c>
    </row>
    <row r="68" spans="1:7" x14ac:dyDescent="0.25">
      <c r="A68" s="2" t="str">
        <f>Cuadro!C72&amp;"-"&amp;Cuadro!B72</f>
        <v>Jun-2023</v>
      </c>
      <c r="B68" s="39">
        <f>Cuadro!D72</f>
        <v>5168</v>
      </c>
      <c r="E68" s="31">
        <f t="shared" si="2"/>
        <v>135</v>
      </c>
      <c r="F68" s="2">
        <f t="shared" ref="F68:F69" si="6">+INDEX($A$3:$A$187,E68)</f>
        <v>0</v>
      </c>
      <c r="G68" s="39">
        <f t="shared" ref="G68:G69" si="7">+INDEX($B$3:$B$187,E68)</f>
        <v>0</v>
      </c>
    </row>
    <row r="69" spans="1:7" x14ac:dyDescent="0.25">
      <c r="A69" s="2" t="str">
        <f>Cuadro!C73&amp;"-"&amp;Cuadro!B73</f>
        <v>Jul-2023</v>
      </c>
      <c r="B69" s="39">
        <f>Cuadro!D73</f>
        <v>4966</v>
      </c>
      <c r="E69" s="31">
        <f t="shared" ref="E69:E70" si="8">+E68+1</f>
        <v>136</v>
      </c>
      <c r="F69" s="2">
        <f t="shared" si="6"/>
        <v>0</v>
      </c>
      <c r="G69" s="39">
        <f t="shared" si="7"/>
        <v>0</v>
      </c>
    </row>
    <row r="70" spans="1:7" x14ac:dyDescent="0.25">
      <c r="A70" s="2" t="str">
        <f>Cuadro!C74&amp;"-"&amp;Cuadro!B74</f>
        <v>Ago-2023</v>
      </c>
      <c r="B70" s="39">
        <f>Cuadro!D74</f>
        <v>5087</v>
      </c>
      <c r="E70" s="31">
        <f t="shared" si="8"/>
        <v>137</v>
      </c>
      <c r="F70" s="2">
        <f t="shared" ref="F70" si="9">+INDEX($A$3:$A$187,E70)</f>
        <v>0</v>
      </c>
      <c r="G70" s="39">
        <f t="shared" ref="G70" si="10">+INDEX($B$3:$B$187,E70)</f>
        <v>0</v>
      </c>
    </row>
    <row r="71" spans="1:7" x14ac:dyDescent="0.25">
      <c r="A71" s="2" t="str">
        <f>Cuadro!C75&amp;"-"&amp;Cuadro!B75</f>
        <v>Sep-2023</v>
      </c>
      <c r="B71" s="39">
        <f>Cuadro!D75</f>
        <v>5113</v>
      </c>
    </row>
    <row r="72" spans="1:7" x14ac:dyDescent="0.25">
      <c r="A72" s="2" t="str">
        <f>Cuadro!C76&amp;"-"&amp;Cuadro!B76</f>
        <v>Oct-2023</v>
      </c>
      <c r="B72" s="39">
        <f>Cuadro!D76</f>
        <v>5127</v>
      </c>
    </row>
    <row r="73" spans="1:7" x14ac:dyDescent="0.25">
      <c r="A73" s="2" t="str">
        <f>Cuadro!C77&amp;"-"&amp;Cuadro!B77</f>
        <v>Nov-2023</v>
      </c>
      <c r="B73" s="39">
        <f>Cuadro!D77</f>
        <v>5058</v>
      </c>
    </row>
    <row r="74" spans="1:7" x14ac:dyDescent="0.25">
      <c r="A74" s="2" t="str">
        <f>Cuadro!C78&amp;"-"&amp;Cuadro!B78</f>
        <v>Dic-2023</v>
      </c>
      <c r="B74" s="39">
        <f>Cuadro!D78</f>
        <v>5090</v>
      </c>
    </row>
    <row r="75" spans="1:7" x14ac:dyDescent="0.25">
      <c r="A75" s="2" t="str">
        <f>Cuadro!C79&amp;"-"&amp;Cuadro!B79</f>
        <v>Ene P/ -2024</v>
      </c>
      <c r="B75" s="39">
        <f>Cuadro!D79</f>
        <v>6183</v>
      </c>
    </row>
    <row r="76" spans="1:7" x14ac:dyDescent="0.25">
      <c r="A76" s="2" t="str">
        <f>Cuadro!C80&amp;"-"&amp;Cuadro!B80</f>
        <v>Feb-2024</v>
      </c>
      <c r="B76" s="39">
        <f>Cuadro!D80</f>
        <v>4673</v>
      </c>
    </row>
    <row r="77" spans="1:7" x14ac:dyDescent="0.25">
      <c r="A77" s="2" t="str">
        <f>Cuadro!C81&amp;"-"&amp;Cuadro!B81</f>
        <v>Mar-2024</v>
      </c>
      <c r="B77" s="39">
        <f>Cuadro!D81</f>
        <v>5871</v>
      </c>
    </row>
    <row r="78" spans="1:7" x14ac:dyDescent="0.25">
      <c r="A78" s="2" t="str">
        <f>Cuadro!C82&amp;"-"&amp;Cuadro!B82</f>
        <v>Abr-2024</v>
      </c>
      <c r="B78" s="39">
        <f>Cuadro!D82</f>
        <v>4803</v>
      </c>
    </row>
    <row r="79" spans="1:7" x14ac:dyDescent="0.25">
      <c r="A79" s="2" t="str">
        <f>Cuadro!C83&amp;"-"&amp;Cuadro!B83</f>
        <v>May-2024</v>
      </c>
      <c r="B79" s="39">
        <f>Cuadro!D83</f>
        <v>4864</v>
      </c>
    </row>
    <row r="80" spans="1:7" x14ac:dyDescent="0.25">
      <c r="A80" s="2" t="str">
        <f>Cuadro!C84&amp;"-"&amp;Cuadro!B84</f>
        <v>Jun-2024</v>
      </c>
      <c r="B80" s="39">
        <f>Cuadro!D84</f>
        <v>4794</v>
      </c>
    </row>
    <row r="81" spans="1:2" x14ac:dyDescent="0.25">
      <c r="A81" s="2" t="str">
        <f>Cuadro!C85&amp;"-"&amp;Cuadro!B85</f>
        <v>Jul-2024</v>
      </c>
      <c r="B81" s="39">
        <f>Cuadro!D85</f>
        <v>4858</v>
      </c>
    </row>
    <row r="82" spans="1:2" x14ac:dyDescent="0.25">
      <c r="A82" s="2" t="str">
        <f>Cuadro!C86&amp;"-"&amp;Cuadro!B86</f>
        <v>Ago-2024</v>
      </c>
      <c r="B82" s="39">
        <f>Cuadro!D86</f>
        <v>4757</v>
      </c>
    </row>
    <row r="83" spans="1:2" x14ac:dyDescent="0.25">
      <c r="A83" s="2" t="str">
        <f>Cuadro!C87&amp;"-"&amp;Cuadro!B87</f>
        <v>Sep-2024</v>
      </c>
      <c r="B83" s="39">
        <f>Cuadro!D87</f>
        <v>4603</v>
      </c>
    </row>
    <row r="84" spans="1:2" x14ac:dyDescent="0.25">
      <c r="A84" s="2" t="str">
        <f>Cuadro!C88&amp;"-"&amp;Cuadro!B88</f>
        <v>Oct-2024</v>
      </c>
      <c r="B84" s="39">
        <f>Cuadro!D88</f>
        <v>4554</v>
      </c>
    </row>
    <row r="85" spans="1:2" x14ac:dyDescent="0.25">
      <c r="A85" s="2" t="str">
        <f>Cuadro!C89&amp;"-"&amp;Cuadro!B89</f>
        <v>Nov-2024</v>
      </c>
      <c r="B85" s="39">
        <f>Cuadro!D89</f>
        <v>4440</v>
      </c>
    </row>
    <row r="86" spans="1:2" x14ac:dyDescent="0.25">
      <c r="A86" s="2" t="str">
        <f>Cuadro!C90&amp;"-"&amp;Cuadro!B90</f>
        <v>Dic-2024</v>
      </c>
      <c r="B86" s="39">
        <f>Cuadro!D90</f>
        <v>4407</v>
      </c>
    </row>
    <row r="87" spans="1:2" x14ac:dyDescent="0.25">
      <c r="A87" s="2" t="str">
        <f>Cuadro!C91&amp;"-"&amp;Cuadro!B91</f>
        <v>Ene-2025</v>
      </c>
      <c r="B87" s="39">
        <f>Cuadro!D91</f>
        <v>3720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2023-08-23T18:21:47Z</cp:lastPrinted>
  <dcterms:created xsi:type="dcterms:W3CDTF">2014-05-22T21:22:33Z</dcterms:created>
  <dcterms:modified xsi:type="dcterms:W3CDTF">2025-04-15T17:18:26Z</dcterms:modified>
</cp:coreProperties>
</file>