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FD39D295-0B72-4F20-BDA3-D6712FE00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_FilterDatabase" localSheetId="1" hidden="1">Cuadro!$B$6:$E$85</definedName>
    <definedName name="_xlnm.Print_Area" localSheetId="2">Glosario!$B$1:$B$15</definedName>
    <definedName name="_xlnm.Print_Area" localSheetId="0">Gráfica!$A$1:$J$50</definedName>
    <definedName name="_xlnm.Print_Titles" localSheetId="1">Cuadro!$1:$6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3" l="1"/>
  <c r="B81" i="3"/>
  <c r="C81" i="3"/>
  <c r="C80" i="3"/>
  <c r="B80" i="3"/>
  <c r="A80" i="3"/>
  <c r="A79" i="3"/>
  <c r="B79" i="3"/>
  <c r="C79" i="3"/>
  <c r="A78" i="3"/>
  <c r="B78" i="3"/>
  <c r="C78" i="3"/>
  <c r="A77" i="3" l="1"/>
  <c r="B77" i="3"/>
  <c r="C77" i="3"/>
  <c r="A76" i="3"/>
  <c r="B76" i="3"/>
  <c r="C76" i="3"/>
  <c r="A3" i="3" l="1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75" i="3" l="1"/>
  <c r="B75" i="3"/>
  <c r="C75" i="3"/>
  <c r="A68" i="3" l="1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F3" i="3" s="1"/>
  <c r="A64" i="3"/>
  <c r="A65" i="3"/>
  <c r="A66" i="3"/>
  <c r="A67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G3" i="3" s="1"/>
  <c r="C63" i="3"/>
  <c r="H3" i="3" s="1"/>
  <c r="B64" i="3"/>
  <c r="C64" i="3"/>
  <c r="B65" i="3"/>
  <c r="C65" i="3"/>
  <c r="B66" i="3"/>
  <c r="C66" i="3"/>
  <c r="B67" i="3"/>
  <c r="C67" i="3"/>
  <c r="E4" i="3" l="1"/>
  <c r="H4" i="3" l="1"/>
  <c r="F4" i="3"/>
  <c r="G4" i="3"/>
  <c r="E5" i="3"/>
  <c r="F5" i="3" l="1"/>
  <c r="G5" i="3"/>
  <c r="H5" i="3"/>
  <c r="E6" i="3"/>
  <c r="H6" i="3" l="1"/>
  <c r="F6" i="3"/>
  <c r="G6" i="3"/>
  <c r="E7" i="3"/>
  <c r="G7" i="3" l="1"/>
  <c r="H7" i="3"/>
  <c r="F7" i="3"/>
  <c r="E8" i="3"/>
  <c r="E9" i="3" s="1"/>
  <c r="F9" i="3" l="1"/>
  <c r="E10" i="3"/>
  <c r="H9" i="3"/>
  <c r="G9" i="3"/>
  <c r="H8" i="3"/>
  <c r="F8" i="3"/>
  <c r="G8" i="3"/>
  <c r="E11" i="3" l="1"/>
  <c r="H10" i="3"/>
  <c r="F10" i="3"/>
  <c r="G10" i="3"/>
  <c r="F11" i="3" l="1"/>
  <c r="H11" i="3"/>
  <c r="G11" i="3"/>
  <c r="E12" i="3"/>
  <c r="E13" i="3" l="1"/>
  <c r="F12" i="3"/>
  <c r="G12" i="3"/>
  <c r="H12" i="3"/>
  <c r="F13" i="3" l="1"/>
  <c r="E14" i="3"/>
  <c r="G13" i="3"/>
  <c r="H13" i="3"/>
  <c r="E15" i="3" l="1"/>
  <c r="G14" i="3"/>
  <c r="F14" i="3"/>
  <c r="H14" i="3"/>
  <c r="E16" i="3" l="1"/>
  <c r="F15" i="3"/>
  <c r="G15" i="3"/>
  <c r="H15" i="3"/>
  <c r="E17" i="3" l="1"/>
  <c r="F16" i="3"/>
  <c r="G16" i="3"/>
  <c r="H16" i="3"/>
  <c r="F17" i="3" l="1"/>
  <c r="E18" i="3"/>
  <c r="G17" i="3"/>
  <c r="H17" i="3"/>
  <c r="E19" i="3" l="1"/>
  <c r="G18" i="3"/>
  <c r="F18" i="3"/>
  <c r="H18" i="3"/>
  <c r="F19" i="3" l="1"/>
  <c r="G19" i="3"/>
  <c r="E20" i="3"/>
  <c r="H19" i="3"/>
  <c r="E21" i="3" l="1"/>
  <c r="F20" i="3"/>
  <c r="G20" i="3"/>
  <c r="H20" i="3"/>
  <c r="E22" i="3" l="1"/>
  <c r="F21" i="3"/>
  <c r="G21" i="3"/>
  <c r="H21" i="3"/>
  <c r="E23" i="3" l="1"/>
  <c r="G22" i="3"/>
  <c r="F22" i="3"/>
  <c r="H22" i="3"/>
  <c r="F23" i="3" l="1"/>
  <c r="G23" i="3"/>
  <c r="H23" i="3"/>
  <c r="E24" i="3"/>
  <c r="E25" i="3" l="1"/>
  <c r="F24" i="3"/>
  <c r="H24" i="3"/>
  <c r="G24" i="3"/>
  <c r="F25" i="3" l="1"/>
  <c r="E26" i="3"/>
  <c r="H25" i="3"/>
  <c r="G25" i="3"/>
  <c r="E27" i="3" l="1"/>
  <c r="F26" i="3"/>
  <c r="H26" i="3"/>
  <c r="G26" i="3"/>
  <c r="F27" i="3" l="1"/>
  <c r="G27" i="3"/>
  <c r="E28" i="3"/>
  <c r="H27" i="3"/>
  <c r="E29" i="3" l="1"/>
  <c r="F28" i="3"/>
  <c r="G28" i="3"/>
  <c r="H28" i="3"/>
  <c r="E30" i="3" l="1"/>
  <c r="F29" i="3"/>
  <c r="H29" i="3"/>
  <c r="G29" i="3"/>
  <c r="E31" i="3" l="1"/>
  <c r="F30" i="3"/>
  <c r="G30" i="3"/>
  <c r="H30" i="3"/>
  <c r="F31" i="3" l="1"/>
  <c r="E32" i="3"/>
  <c r="H31" i="3"/>
  <c r="G31" i="3"/>
  <c r="E33" i="3" l="1"/>
  <c r="G32" i="3"/>
  <c r="H32" i="3"/>
  <c r="F32" i="3"/>
  <c r="E34" i="3" l="1"/>
  <c r="G33" i="3"/>
  <c r="F33" i="3"/>
  <c r="H33" i="3"/>
  <c r="E35" i="3" l="1"/>
  <c r="G34" i="3"/>
  <c r="F34" i="3"/>
  <c r="H34" i="3"/>
  <c r="F35" i="3" l="1"/>
  <c r="E36" i="3"/>
  <c r="H35" i="3"/>
  <c r="G35" i="3"/>
  <c r="E37" i="3" l="1"/>
  <c r="G36" i="3"/>
  <c r="F36" i="3"/>
  <c r="H36" i="3"/>
  <c r="F37" i="3" l="1"/>
  <c r="E38" i="3"/>
  <c r="G37" i="3"/>
  <c r="H37" i="3"/>
  <c r="E39" i="3" l="1"/>
  <c r="G38" i="3"/>
  <c r="F38" i="3"/>
  <c r="H38" i="3"/>
  <c r="F39" i="3" l="1"/>
  <c r="E40" i="3"/>
  <c r="G39" i="3"/>
  <c r="H39" i="3"/>
  <c r="E41" i="3" l="1"/>
  <c r="G40" i="3"/>
  <c r="F40" i="3"/>
  <c r="H40" i="3"/>
  <c r="E42" i="3" l="1"/>
  <c r="G41" i="3"/>
  <c r="F41" i="3"/>
  <c r="H41" i="3"/>
  <c r="E43" i="3" l="1"/>
  <c r="G42" i="3"/>
  <c r="H42" i="3"/>
  <c r="F42" i="3"/>
  <c r="F43" i="3" l="1"/>
  <c r="H43" i="3"/>
  <c r="E44" i="3"/>
  <c r="G43" i="3"/>
  <c r="E45" i="3" l="1"/>
  <c r="G44" i="3"/>
  <c r="H44" i="3"/>
  <c r="F44" i="3"/>
  <c r="F45" i="3" l="1"/>
  <c r="G45" i="3"/>
  <c r="H45" i="3"/>
  <c r="E46" i="3"/>
  <c r="E47" i="3" l="1"/>
  <c r="G46" i="3"/>
  <c r="H46" i="3"/>
  <c r="F46" i="3"/>
  <c r="E48" i="3" l="1"/>
  <c r="G47" i="3"/>
  <c r="H47" i="3"/>
  <c r="F47" i="3"/>
  <c r="H48" i="3" l="1"/>
  <c r="E49" i="3"/>
  <c r="F48" i="3"/>
  <c r="G48" i="3"/>
  <c r="G49" i="3" l="1"/>
  <c r="E50" i="3"/>
  <c r="H49" i="3"/>
  <c r="F49" i="3"/>
  <c r="E51" i="3" l="1"/>
  <c r="F50" i="3"/>
  <c r="G50" i="3"/>
  <c r="H50" i="3"/>
  <c r="E52" i="3" l="1"/>
  <c r="G51" i="3"/>
  <c r="H51" i="3"/>
  <c r="F51" i="3"/>
  <c r="E53" i="3" l="1"/>
  <c r="F52" i="3"/>
  <c r="G52" i="3"/>
  <c r="H52" i="3"/>
  <c r="E54" i="3" l="1"/>
  <c r="F53" i="3"/>
  <c r="H53" i="3"/>
  <c r="G53" i="3"/>
  <c r="H54" i="3" l="1"/>
  <c r="F54" i="3"/>
  <c r="E55" i="3"/>
  <c r="G54" i="3"/>
  <c r="F55" i="3" l="1"/>
  <c r="E56" i="3"/>
  <c r="G55" i="3"/>
  <c r="H55" i="3"/>
  <c r="E57" i="3" l="1"/>
  <c r="F56" i="3"/>
  <c r="G56" i="3"/>
  <c r="H56" i="3"/>
  <c r="F57" i="3" l="1"/>
  <c r="H57" i="3"/>
  <c r="E58" i="3"/>
  <c r="G57" i="3"/>
  <c r="E59" i="3" l="1"/>
  <c r="F58" i="3"/>
  <c r="H58" i="3"/>
  <c r="G58" i="3"/>
  <c r="G59" i="3" l="1"/>
  <c r="E60" i="3"/>
  <c r="H59" i="3"/>
  <c r="F59" i="3"/>
  <c r="F60" i="3" l="1"/>
  <c r="G60" i="3"/>
  <c r="H60" i="3"/>
  <c r="E61" i="3"/>
  <c r="E62" i="3" l="1"/>
  <c r="F61" i="3"/>
  <c r="G61" i="3"/>
  <c r="H61" i="3"/>
  <c r="E63" i="3" l="1"/>
  <c r="H62" i="3"/>
  <c r="F62" i="3"/>
  <c r="G62" i="3"/>
  <c r="F63" i="3" l="1"/>
  <c r="E64" i="3"/>
  <c r="G63" i="3"/>
  <c r="H63" i="3"/>
  <c r="E65" i="3" l="1"/>
  <c r="F64" i="3"/>
  <c r="H64" i="3"/>
  <c r="G64" i="3"/>
  <c r="E66" i="3" l="1"/>
  <c r="F65" i="3"/>
  <c r="G65" i="3"/>
  <c r="H65" i="3"/>
  <c r="E67" i="3" l="1"/>
  <c r="G66" i="3"/>
  <c r="F66" i="3"/>
  <c r="H66" i="3"/>
  <c r="F67" i="3" l="1"/>
  <c r="G67" i="3"/>
  <c r="E68" i="3"/>
  <c r="H67" i="3"/>
  <c r="E69" i="3" l="1"/>
  <c r="F68" i="3"/>
  <c r="G68" i="3"/>
  <c r="H68" i="3"/>
  <c r="F69" i="3" l="1"/>
  <c r="G69" i="3"/>
  <c r="E70" i="3"/>
  <c r="H69" i="3"/>
  <c r="E71" i="3" l="1"/>
  <c r="F70" i="3"/>
  <c r="G70" i="3"/>
  <c r="H70" i="3"/>
  <c r="E72" i="3" l="1"/>
  <c r="F71" i="3"/>
  <c r="G71" i="3"/>
  <c r="H71" i="3"/>
  <c r="E73" i="3" l="1"/>
  <c r="F72" i="3"/>
  <c r="G72" i="3"/>
  <c r="H72" i="3"/>
  <c r="F73" i="3" l="1"/>
  <c r="G73" i="3"/>
  <c r="H73" i="3"/>
  <c r="E74" i="3"/>
  <c r="E75" i="3" l="1"/>
  <c r="F74" i="3"/>
  <c r="G74" i="3"/>
  <c r="H74" i="3"/>
  <c r="F75" i="3" l="1"/>
  <c r="G75" i="3"/>
  <c r="H75" i="3"/>
</calcChain>
</file>

<file path=xl/sharedStrings.xml><?xml version="1.0" encoding="utf-8"?>
<sst xmlns="http://schemas.openxmlformats.org/spreadsheetml/2006/main" count="123" uniqueCount="34">
  <si>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</si>
  <si>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</si>
  <si>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</si>
  <si>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</si>
  <si>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</si>
  <si>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</si>
  <si>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</si>
  <si>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</si>
  <si>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</si>
  <si>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Trimestre</t>
  </si>
  <si>
    <t>I</t>
  </si>
  <si>
    <t>II</t>
  </si>
  <si>
    <t>III</t>
  </si>
  <si>
    <t>IV</t>
  </si>
  <si>
    <t>https://www.inegi.org.mx/programas/enoe/15ymas/default.html</t>
  </si>
  <si>
    <t>EUM</t>
  </si>
  <si>
    <t>Campeche</t>
  </si>
  <si>
    <t xml:space="preserve">             INEGI. Encuesta Nacional de Ocupación y Empleo. Nueva Edición, tercer trimestre de 2020 - cuarto trimestre de 2022. </t>
  </si>
  <si>
    <t>Promedio de horas trabajadas a la semana por la población</t>
  </si>
  <si>
    <t>ocupada de los EUM y de Campeche</t>
  </si>
  <si>
    <t>Promedio de horas trabajadas por la población ocupada</t>
  </si>
  <si>
    <t>Número medio de horas a la semana que trabaja la población ocupada.</t>
  </si>
  <si>
    <t>Fecha de actualización:</t>
  </si>
  <si>
    <t>https://www.inegi.org.mx/programas/enoe/15ymas/#tabulados</t>
  </si>
  <si>
    <r>
      <t>Fuente: INEGI. Dirección General de Estadísticas Sociodemográficas.</t>
    </r>
    <r>
      <rPr>
        <sz val="11"/>
        <rFont val="Arial Narrow"/>
        <family val="2"/>
      </rPr>
      <t xml:space="preserve"> </t>
    </r>
    <r>
      <rPr>
        <sz val="10"/>
        <rFont val="Arial Narrow"/>
        <family val="2"/>
      </rPr>
      <t xml:space="preserve">Encuesta Nacional de Ocupación y Empleo, primer  trimestre de 2005 </t>
    </r>
  </si>
  <si>
    <t>https://www.inegi.org.mx/app/biblioteca/ficha.html?upc=889463909743</t>
  </si>
  <si>
    <t>Serie trimestral de 2005 a 2024</t>
  </si>
  <si>
    <r>
      <t>Fuente: INEGI. Dirección General de Estadísticas Sociodemográficas.</t>
    </r>
    <r>
      <rPr>
        <sz val="11"/>
        <rFont val="Arial Narrow"/>
        <family val="2"/>
      </rPr>
      <t xml:space="preserve"> </t>
    </r>
    <r>
      <rPr>
        <sz val="10"/>
        <rFont val="Arial Narrow"/>
        <family val="2"/>
      </rPr>
      <t xml:space="preserve">Encuesta Nacional de Ocupación y Empleo, primer trimestre de 2005 </t>
    </r>
  </si>
  <si>
    <t>lll</t>
  </si>
  <si>
    <t xml:space="preserve">             al primero del 2020 y del primer trimestre de 2023 al cuarto trimestre de 2024. </t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</si>
  <si>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 xml:space="preserve"> 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</si>
  <si>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https://www.inegi.org.mx/programas/enoe/15ymas/tabulados/infolaboral.html?pxq=BISE_BISE_O3vRvROl_240322084032_c655c48c-47e6-40fd-a45c-7fec5427251f</t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</si>
  <si>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>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</si>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</sst>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Courier New"/>
      <family val="3"/>
    </font>
    <font>
      <sz val="11"/>
      <name val="Arial Narrow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2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1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readingOrder="1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22" fillId="0" borderId="0" xfId="0" applyFont="1" applyAlignment="1">
      <alignment horizontal="left" indent="1"/>
    </xf>
    <xf numFmtId="165" fontId="6" fillId="0" borderId="3" xfId="0" applyNumberFormat="1" applyFont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3" fillId="0" borderId="0" xfId="4" applyAlignment="1" applyProtection="1">
      <alignment horizontal="justify"/>
    </xf>
    <xf numFmtId="0" fontId="24" fillId="0" borderId="0" xfId="4" applyFont="1" applyAlignment="1" applyProtection="1"/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25" fillId="3" borderId="5" xfId="3" applyFont="1" applyFill="1" applyBorder="1" applyAlignment="1">
      <alignment horizontal="center"/>
    </xf>
    <xf numFmtId="0" fontId="25" fillId="3" borderId="6" xfId="3" applyFont="1" applyFill="1" applyBorder="1" applyAlignment="1">
      <alignment horizontal="center"/>
    </xf>
    <xf numFmtId="0" fontId="25" fillId="3" borderId="7" xfId="3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wrapText="1"/>
    </xf>
    <xf numFmtId="0" fontId="9" fillId="0" borderId="0" xfId="3"/>
    <xf numFmtId="0" fontId="10" fillId="0" borderId="0" xfId="0" applyFont="1"/>
    <xf numFmtId="0" fontId="10" fillId="0" borderId="0" xfId="0" applyFont="1" applyAlignment="1">
      <alignment horizontal="left"/>
    </xf>
    <xf numFmtId="0" fontId="24" fillId="0" borderId="0" xfId="2" applyFont="1" applyAlignment="1"/>
    <xf numFmtId="0" fontId="14" fillId="0" borderId="0" xfId="0" applyFont="1"/>
    <xf numFmtId="0" fontId="10" fillId="0" borderId="0" xfId="0" applyFont="1" applyAlignment="1">
      <alignment horizontal="justify" wrapText="1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2B9EE5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EUM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2.7262094193897211E-2"/>
                  <c:y val="3.8568769933991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45-42AF-ADEE-D6B596724EC6}"/>
                </c:ext>
              </c:extLst>
            </c:dLbl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Datos!$G$3:$G$15</c:f>
              <c:numCache>
                <c:formatCode>0.0</c:formatCode>
                <c:ptCount val="13"/>
                <c:pt idx="0">
                  <c:v>42.7</c:v>
                </c:pt>
                <c:pt idx="1">
                  <c:v>42.9</c:v>
                </c:pt>
                <c:pt idx="2">
                  <c:v>42.4</c:v>
                </c:pt>
                <c:pt idx="3">
                  <c:v>43</c:v>
                </c:pt>
                <c:pt idx="4">
                  <c:v>42.8</c:v>
                </c:pt>
                <c:pt idx="5">
                  <c:v>43</c:v>
                </c:pt>
                <c:pt idx="6">
                  <c:v>42.1</c:v>
                </c:pt>
                <c:pt idx="7">
                  <c:v>42.6</c:v>
                </c:pt>
                <c:pt idx="8">
                  <c:v>42.4</c:v>
                </c:pt>
                <c:pt idx="9">
                  <c:v>42.4</c:v>
                </c:pt>
                <c:pt idx="10">
                  <c:v>42.1</c:v>
                </c:pt>
                <c:pt idx="11">
                  <c:v>42.3</c:v>
                </c:pt>
                <c:pt idx="12">
                  <c:v>42.156340999999998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Datos!$H$2</c:f>
              <c:strCache>
                <c:ptCount val="1"/>
                <c:pt idx="0">
                  <c:v>Campeche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3.0738843433358313E-2"/>
                  <c:y val="-3.8568461149155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5-42AF-ADEE-D6B596724EC6}"/>
                </c:ext>
              </c:extLst>
            </c:dLbl>
            <c:dLbl>
              <c:idx val="11"/>
              <c:layout>
                <c:manualLayout>
                  <c:x val="-2.7262094193897211E-2"/>
                  <c:y val="3.5941319764915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45-42AF-ADEE-D6B596724EC6}"/>
                </c:ext>
              </c:extLst>
            </c:dLbl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B9EE5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Datos!$H$3:$H$15</c:f>
              <c:numCache>
                <c:formatCode>0.0</c:formatCode>
                <c:ptCount val="13"/>
                <c:pt idx="0">
                  <c:v>42</c:v>
                </c:pt>
                <c:pt idx="1">
                  <c:v>42.9</c:v>
                </c:pt>
                <c:pt idx="2">
                  <c:v>41.9</c:v>
                </c:pt>
                <c:pt idx="3">
                  <c:v>42.5</c:v>
                </c:pt>
                <c:pt idx="4">
                  <c:v>42.3</c:v>
                </c:pt>
                <c:pt idx="5">
                  <c:v>42.8</c:v>
                </c:pt>
                <c:pt idx="6">
                  <c:v>41.7</c:v>
                </c:pt>
                <c:pt idx="7">
                  <c:v>42.7</c:v>
                </c:pt>
                <c:pt idx="8">
                  <c:v>42.8</c:v>
                </c:pt>
                <c:pt idx="9">
                  <c:v>42.6</c:v>
                </c:pt>
                <c:pt idx="10">
                  <c:v>42.1</c:v>
                </c:pt>
                <c:pt idx="11">
                  <c:v>42.5</c:v>
                </c:pt>
                <c:pt idx="12">
                  <c:v>42.065075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67" min="1" page="12" val="6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3C6F7F-7524-4E41-9A0F-AB012F0D6066}" name="Tabla1" displayName="Tabla1" ref="B6:E85" totalsRowShown="0" headerRowDxfId="8" dataDxfId="6" headerRowBorderDxfId="7" tableBorderDxfId="5" totalsRowBorderDxfId="4" headerRowCellStyle="Normal 3 2">
  <autoFilter ref="B6:E85" xr:uid="{A13C6F7F-7524-4E41-9A0F-AB012F0D6066}"/>
  <tableColumns count="4">
    <tableColumn id="1" xr3:uid="{5E002AB7-E2A1-479F-81A2-78CC743551B7}" name="Año" dataDxfId="3"/>
    <tableColumn id="2" xr3:uid="{47892475-8BC7-4007-879C-7731592D4BAD}" name="Trimestre" dataDxfId="2"/>
    <tableColumn id="3" xr3:uid="{7A5F7C47-7EB2-4432-AD0F-7EDC82E7D216}" name="EUM" dataDxfId="1"/>
    <tableColumn id="4" xr3:uid="{40702BFE-C8EC-4A65-8E2D-344E9D53B88E}" name="Campech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gi.org.mx/app/biblioteca/ficha.html?upc=889463909743" TargetMode="External"/><Relationship Id="rId2" Type="http://schemas.openxmlformats.org/officeDocument/2006/relationships/hyperlink" Target="https://www.inegi.org.mx/programas/enoe/15ymas/" TargetMode="External"/><Relationship Id="rId1" Type="http://schemas.openxmlformats.org/officeDocument/2006/relationships/hyperlink" Target="https://www.inegi.org.mx/programas/enoe/15ymas/default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3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20" t="s">
        <v>5</v>
      </c>
    </row>
    <row r="2" spans="1:12" s="6" customFormat="1" ht="15" customHeight="1" x14ac:dyDescent="0.3">
      <c r="B2" s="7" t="s">
        <v>18</v>
      </c>
      <c r="C2" s="8"/>
      <c r="D2" s="8"/>
      <c r="J2" s="21" t="s">
        <v>8</v>
      </c>
      <c r="K2" s="12"/>
      <c r="L2" s="12"/>
    </row>
    <row r="3" spans="1:12" s="6" customFormat="1" ht="15" customHeight="1" x14ac:dyDescent="0.3">
      <c r="B3" s="7" t="s">
        <v>19</v>
      </c>
      <c r="C3" s="8"/>
      <c r="D3" s="8"/>
      <c r="J3" s="21"/>
      <c r="K3" s="12"/>
      <c r="L3" s="12"/>
    </row>
    <row r="4" spans="1:12" s="6" customFormat="1" ht="15" customHeight="1" x14ac:dyDescent="0.3">
      <c r="B4" s="10" t="s">
        <v>26</v>
      </c>
      <c r="C4" s="9"/>
      <c r="D4" s="9"/>
      <c r="K4" s="12"/>
      <c r="L4" s="12"/>
    </row>
    <row r="5" spans="1:12" s="6" customFormat="1" ht="6" customHeight="1" x14ac:dyDescent="0.3">
      <c r="B5" s="10"/>
      <c r="C5" s="9"/>
      <c r="D5" s="9"/>
      <c r="K5" s="12"/>
      <c r="L5" s="12"/>
    </row>
    <row r="6" spans="1:12" ht="15" customHeight="1" x14ac:dyDescent="0.25">
      <c r="K6" s="11" t="s">
        <v>0</v>
      </c>
      <c r="L6" s="11">
        <v>9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s="34" customFormat="1" ht="30" customHeight="1" x14ac:dyDescent="0.25">
      <c r="B25" s="51" t="s">
        <v>32</v>
      </c>
      <c r="C25" s="51"/>
      <c r="D25" s="51"/>
      <c r="E25" s="51"/>
      <c r="F25" s="51"/>
      <c r="G25" s="51"/>
      <c r="H25" s="51"/>
      <c r="I25" s="51"/>
      <c r="J25" s="51"/>
    </row>
    <row r="26" spans="2:10" s="34" customFormat="1" ht="29.25" customHeight="1" x14ac:dyDescent="0.25">
      <c r="B26" s="51"/>
      <c r="C26" s="51"/>
      <c r="D26" s="51"/>
      <c r="E26" s="51"/>
      <c r="F26" s="51"/>
      <c r="G26" s="51"/>
      <c r="H26" s="51"/>
      <c r="I26" s="51"/>
      <c r="J26" s="51"/>
    </row>
    <row r="27" spans="2:10" s="34" customFormat="1" ht="5.25" customHeight="1" x14ac:dyDescent="0.25">
      <c r="B27" s="51"/>
      <c r="C27" s="51"/>
      <c r="D27" s="51"/>
      <c r="E27" s="51"/>
      <c r="F27" s="51"/>
      <c r="G27" s="51"/>
      <c r="H27" s="51"/>
      <c r="I27" s="51"/>
      <c r="J27" s="51"/>
    </row>
    <row r="28" spans="2:10" s="36" customFormat="1" ht="12" customHeight="1" x14ac:dyDescent="0.3">
      <c r="B28" s="47" t="s">
        <v>27</v>
      </c>
      <c r="C28" s="47"/>
      <c r="D28" s="47"/>
      <c r="E28" s="47"/>
      <c r="F28" s="34"/>
      <c r="G28" s="34"/>
      <c r="H28" s="34"/>
      <c r="I28" s="34"/>
      <c r="J28" s="34"/>
    </row>
    <row r="29" spans="2:10" s="36" customFormat="1" ht="12" customHeight="1" x14ac:dyDescent="0.25">
      <c r="B29" s="48" t="s">
        <v>29</v>
      </c>
      <c r="C29" s="48"/>
      <c r="D29" s="48"/>
      <c r="E29" s="48"/>
      <c r="F29" s="34"/>
      <c r="G29" s="34"/>
      <c r="H29" s="34"/>
      <c r="I29" s="34"/>
      <c r="J29" s="34"/>
    </row>
    <row r="30" spans="2:10" s="36" customFormat="1" ht="12" customHeight="1" x14ac:dyDescent="0.25">
      <c r="B30" s="48" t="s">
        <v>17</v>
      </c>
      <c r="C30" s="48"/>
      <c r="D30" s="48"/>
      <c r="E30" s="48"/>
      <c r="F30" s="34"/>
      <c r="G30" s="34"/>
      <c r="H30" s="34"/>
      <c r="I30" s="34"/>
      <c r="J30" s="34"/>
    </row>
    <row r="31" spans="2:10" s="36" customFormat="1" ht="12" customHeight="1" x14ac:dyDescent="0.25">
      <c r="B31" s="49" t="s">
        <v>31</v>
      </c>
      <c r="C31" s="50"/>
      <c r="D31" s="50"/>
      <c r="E31" s="50"/>
      <c r="F31" s="34"/>
      <c r="G31" s="34"/>
      <c r="H31" s="34"/>
      <c r="I31" s="34"/>
      <c r="J31" s="34"/>
    </row>
    <row r="32" spans="2:10" s="36" customFormat="1" ht="12" customHeight="1" x14ac:dyDescent="0.25">
      <c r="B32" s="50" t="s">
        <v>22</v>
      </c>
      <c r="C32" s="50" t="s">
        <v>33</v>
      </c>
      <c r="D32" s="50"/>
      <c r="E32" s="50"/>
      <c r="F32" s="34"/>
      <c r="G32" s="34"/>
      <c r="H32" s="34"/>
      <c r="I32" s="34"/>
      <c r="J32" s="34"/>
    </row>
    <row r="33" ht="15" customHeight="1" x14ac:dyDescent="0.25"/>
  </sheetData>
  <mergeCells count="1">
    <mergeCell ref="B25:J27"/>
  </mergeCells>
  <dataValidations disablePrompts="1" count="1">
    <dataValidation type="whole" allowBlank="1" showInputMessage="1" showErrorMessage="1" sqref="L6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1" r:id="rId1" xr:uid="{D29DA8C8-9E5E-4870-87F1-EF44AB2005CF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96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5" width="35.7109375" style="6" customWidth="1"/>
    <col min="6" max="6" width="2.7109375" customWidth="1"/>
    <col min="7" max="7" width="0" hidden="1" customWidth="1"/>
    <col min="8" max="16384" width="11.42578125" hidden="1"/>
  </cols>
  <sheetData>
    <row r="1" spans="2:5" ht="15" customHeight="1" x14ac:dyDescent="0.3">
      <c r="E1" s="19" t="s">
        <v>6</v>
      </c>
    </row>
    <row r="2" spans="2:5" ht="15" customHeight="1" x14ac:dyDescent="0.25">
      <c r="B2" s="7" t="s">
        <v>18</v>
      </c>
      <c r="C2" s="16"/>
      <c r="D2" s="8"/>
      <c r="E2" s="8"/>
    </row>
    <row r="3" spans="2:5" ht="15" customHeight="1" x14ac:dyDescent="0.25">
      <c r="B3" s="7" t="s">
        <v>19</v>
      </c>
      <c r="C3" s="16"/>
      <c r="D3" s="8"/>
      <c r="E3" s="8"/>
    </row>
    <row r="4" spans="2:5" ht="15" customHeight="1" x14ac:dyDescent="0.25">
      <c r="B4" s="10" t="s">
        <v>26</v>
      </c>
      <c r="C4" s="46"/>
      <c r="D4" s="9"/>
      <c r="E4" s="9"/>
    </row>
    <row r="5" spans="2:5" ht="6" customHeight="1" x14ac:dyDescent="0.25">
      <c r="B5" s="9"/>
      <c r="C5" s="9"/>
      <c r="D5" s="9"/>
      <c r="E5" s="9"/>
    </row>
    <row r="6" spans="2:5" ht="15" customHeight="1" x14ac:dyDescent="0.3">
      <c r="B6" s="41" t="s">
        <v>3</v>
      </c>
      <c r="C6" s="42" t="s">
        <v>9</v>
      </c>
      <c r="D6" s="42" t="s">
        <v>15</v>
      </c>
      <c r="E6" s="43" t="s">
        <v>16</v>
      </c>
    </row>
    <row r="7" spans="2:5" ht="15.95" customHeight="1" x14ac:dyDescent="0.3">
      <c r="B7" s="44">
        <v>2005</v>
      </c>
      <c r="C7" s="45" t="s">
        <v>10</v>
      </c>
      <c r="D7" s="25">
        <v>42.8</v>
      </c>
      <c r="E7" s="25">
        <v>42.6</v>
      </c>
    </row>
    <row r="8" spans="2:5" ht="15.95" customHeight="1" x14ac:dyDescent="0.3">
      <c r="B8" s="44">
        <v>2005</v>
      </c>
      <c r="C8" s="45" t="s">
        <v>11</v>
      </c>
      <c r="D8" s="25">
        <v>43.4</v>
      </c>
      <c r="E8" s="25">
        <v>43.2</v>
      </c>
    </row>
    <row r="9" spans="2:5" ht="15.95" customHeight="1" x14ac:dyDescent="0.3">
      <c r="B9" s="44">
        <v>2005</v>
      </c>
      <c r="C9" s="45" t="s">
        <v>12</v>
      </c>
      <c r="D9" s="25">
        <v>43.8</v>
      </c>
      <c r="E9" s="25">
        <v>43.7</v>
      </c>
    </row>
    <row r="10" spans="2:5" ht="15.95" customHeight="1" x14ac:dyDescent="0.3">
      <c r="B10" s="44">
        <v>2005</v>
      </c>
      <c r="C10" s="45" t="s">
        <v>13</v>
      </c>
      <c r="D10" s="25">
        <v>43.6</v>
      </c>
      <c r="E10" s="25">
        <v>43.7</v>
      </c>
    </row>
    <row r="11" spans="2:5" ht="15.95" customHeight="1" x14ac:dyDescent="0.3">
      <c r="B11" s="44">
        <v>2006</v>
      </c>
      <c r="C11" s="45" t="s">
        <v>10</v>
      </c>
      <c r="D11" s="25">
        <v>43.445934999999999</v>
      </c>
      <c r="E11" s="25">
        <v>43.169452</v>
      </c>
    </row>
    <row r="12" spans="2:5" ht="15.95" customHeight="1" x14ac:dyDescent="0.3">
      <c r="B12" s="44">
        <v>2006</v>
      </c>
      <c r="C12" s="25" t="s">
        <v>11</v>
      </c>
      <c r="D12" s="25">
        <v>42.771341</v>
      </c>
      <c r="E12" s="25">
        <v>43.142726000000003</v>
      </c>
    </row>
    <row r="13" spans="2:5" ht="15.95" customHeight="1" x14ac:dyDescent="0.3">
      <c r="B13" s="44">
        <v>2006</v>
      </c>
      <c r="C13" s="25" t="s">
        <v>12</v>
      </c>
      <c r="D13" s="25">
        <v>43.675220000000003</v>
      </c>
      <c r="E13" s="25">
        <v>43.414138000000001</v>
      </c>
    </row>
    <row r="14" spans="2:5" ht="15.95" customHeight="1" x14ac:dyDescent="0.3">
      <c r="B14" s="44">
        <v>2006</v>
      </c>
      <c r="C14" s="25" t="s">
        <v>13</v>
      </c>
      <c r="D14" s="25">
        <v>42.898094999999998</v>
      </c>
      <c r="E14" s="25">
        <v>43.405290000000001</v>
      </c>
    </row>
    <row r="15" spans="2:5" ht="15.95" customHeight="1" x14ac:dyDescent="0.3">
      <c r="B15" s="39">
        <v>2007</v>
      </c>
      <c r="C15" s="25" t="s">
        <v>10</v>
      </c>
      <c r="D15" s="25">
        <v>42.477719999999998</v>
      </c>
      <c r="E15" s="25">
        <v>43.148780000000002</v>
      </c>
    </row>
    <row r="16" spans="2:5" ht="15.95" customHeight="1" x14ac:dyDescent="0.3">
      <c r="B16" s="39">
        <v>2007</v>
      </c>
      <c r="C16" s="25" t="s">
        <v>11</v>
      </c>
      <c r="D16" s="25">
        <v>42.494729999999997</v>
      </c>
      <c r="E16" s="25">
        <v>42.440260000000002</v>
      </c>
    </row>
    <row r="17" spans="2:5" ht="15.95" customHeight="1" x14ac:dyDescent="0.3">
      <c r="B17" s="39">
        <v>2007</v>
      </c>
      <c r="C17" s="25" t="s">
        <v>12</v>
      </c>
      <c r="D17" s="25">
        <v>43.489460000000001</v>
      </c>
      <c r="E17" s="25">
        <v>42.827069999999999</v>
      </c>
    </row>
    <row r="18" spans="2:5" ht="15.95" customHeight="1" x14ac:dyDescent="0.3">
      <c r="B18" s="39">
        <v>2007</v>
      </c>
      <c r="C18" s="25" t="s">
        <v>13</v>
      </c>
      <c r="D18" s="25">
        <v>42.635849999999998</v>
      </c>
      <c r="E18" s="25">
        <v>42.530459999999998</v>
      </c>
    </row>
    <row r="19" spans="2:5" ht="15.95" customHeight="1" x14ac:dyDescent="0.3">
      <c r="B19" s="44">
        <v>2008</v>
      </c>
      <c r="C19" s="45" t="s">
        <v>10</v>
      </c>
      <c r="D19" s="25">
        <v>42.3</v>
      </c>
      <c r="E19" s="25">
        <v>43</v>
      </c>
    </row>
    <row r="20" spans="2:5" ht="15.95" customHeight="1" x14ac:dyDescent="0.3">
      <c r="B20" s="44">
        <v>2008</v>
      </c>
      <c r="C20" s="45" t="s">
        <v>11</v>
      </c>
      <c r="D20" s="25">
        <v>43</v>
      </c>
      <c r="E20" s="25">
        <v>44.2</v>
      </c>
    </row>
    <row r="21" spans="2:5" ht="15.95" customHeight="1" x14ac:dyDescent="0.3">
      <c r="B21" s="44">
        <v>2008</v>
      </c>
      <c r="C21" s="45" t="s">
        <v>12</v>
      </c>
      <c r="D21" s="25">
        <v>43.4</v>
      </c>
      <c r="E21" s="25">
        <v>44.2</v>
      </c>
    </row>
    <row r="22" spans="2:5" ht="15.95" customHeight="1" x14ac:dyDescent="0.3">
      <c r="B22" s="44">
        <v>2008</v>
      </c>
      <c r="C22" s="45" t="s">
        <v>13</v>
      </c>
      <c r="D22" s="25">
        <v>43.2</v>
      </c>
      <c r="E22" s="25">
        <v>44.2</v>
      </c>
    </row>
    <row r="23" spans="2:5" ht="15.95" customHeight="1" x14ac:dyDescent="0.3">
      <c r="B23" s="44">
        <v>2009</v>
      </c>
      <c r="C23" s="45" t="s">
        <v>10</v>
      </c>
      <c r="D23" s="25">
        <v>43.1</v>
      </c>
      <c r="E23" s="25">
        <v>43.8</v>
      </c>
    </row>
    <row r="24" spans="2:5" ht="15.95" customHeight="1" x14ac:dyDescent="0.3">
      <c r="B24" s="39">
        <v>2009</v>
      </c>
      <c r="C24" s="25" t="s">
        <v>11</v>
      </c>
      <c r="D24" s="25">
        <v>42.2</v>
      </c>
      <c r="E24" s="25">
        <v>42.1</v>
      </c>
    </row>
    <row r="25" spans="2:5" ht="15.95" customHeight="1" x14ac:dyDescent="0.3">
      <c r="B25" s="39">
        <v>2009</v>
      </c>
      <c r="C25" s="25" t="s">
        <v>12</v>
      </c>
      <c r="D25" s="25">
        <v>43.1</v>
      </c>
      <c r="E25" s="25">
        <v>43.6</v>
      </c>
    </row>
    <row r="26" spans="2:5" ht="15.95" customHeight="1" x14ac:dyDescent="0.3">
      <c r="B26" s="39">
        <v>2009</v>
      </c>
      <c r="C26" s="25" t="s">
        <v>13</v>
      </c>
      <c r="D26" s="25">
        <v>42.3</v>
      </c>
      <c r="E26" s="25">
        <v>42.8</v>
      </c>
    </row>
    <row r="27" spans="2:5" ht="15.95" customHeight="1" x14ac:dyDescent="0.3">
      <c r="B27" s="39">
        <v>2010</v>
      </c>
      <c r="C27" s="25" t="s">
        <v>10</v>
      </c>
      <c r="D27" s="25">
        <v>42.5</v>
      </c>
      <c r="E27" s="25">
        <v>42.5</v>
      </c>
    </row>
    <row r="28" spans="2:5" ht="15.95" customHeight="1" x14ac:dyDescent="0.3">
      <c r="B28" s="39">
        <v>2010</v>
      </c>
      <c r="C28" s="25" t="s">
        <v>11</v>
      </c>
      <c r="D28" s="25">
        <v>42.4</v>
      </c>
      <c r="E28" s="25">
        <v>43.3</v>
      </c>
    </row>
    <row r="29" spans="2:5" ht="15.95" customHeight="1" x14ac:dyDescent="0.3">
      <c r="B29" s="39">
        <v>2010</v>
      </c>
      <c r="C29" s="25" t="s">
        <v>12</v>
      </c>
      <c r="D29" s="25">
        <v>42.7</v>
      </c>
      <c r="E29" s="25">
        <v>42.9</v>
      </c>
    </row>
    <row r="30" spans="2:5" ht="15.95" customHeight="1" x14ac:dyDescent="0.3">
      <c r="B30" s="39">
        <v>2010</v>
      </c>
      <c r="C30" s="25" t="s">
        <v>13</v>
      </c>
      <c r="D30" s="25">
        <v>43</v>
      </c>
      <c r="E30" s="25">
        <v>42.2</v>
      </c>
    </row>
    <row r="31" spans="2:5" ht="15.95" customHeight="1" x14ac:dyDescent="0.3">
      <c r="B31" s="39">
        <v>2011</v>
      </c>
      <c r="C31" s="25" t="s">
        <v>10</v>
      </c>
      <c r="D31" s="25">
        <v>43.3</v>
      </c>
      <c r="E31" s="25">
        <v>43</v>
      </c>
    </row>
    <row r="32" spans="2:5" ht="15.95" customHeight="1" x14ac:dyDescent="0.3">
      <c r="B32" s="39">
        <v>2011</v>
      </c>
      <c r="C32" s="25" t="s">
        <v>11</v>
      </c>
      <c r="D32" s="25">
        <v>42.5</v>
      </c>
      <c r="E32" s="25">
        <v>42.4</v>
      </c>
    </row>
    <row r="33" spans="2:5" ht="15.95" customHeight="1" x14ac:dyDescent="0.3">
      <c r="B33" s="39">
        <v>2011</v>
      </c>
      <c r="C33" s="25" t="s">
        <v>12</v>
      </c>
      <c r="D33" s="25">
        <v>42.8</v>
      </c>
      <c r="E33" s="25">
        <v>43.4</v>
      </c>
    </row>
    <row r="34" spans="2:5" ht="15.95" customHeight="1" x14ac:dyDescent="0.3">
      <c r="B34" s="39">
        <v>2011</v>
      </c>
      <c r="C34" s="25" t="s">
        <v>13</v>
      </c>
      <c r="D34" s="25">
        <v>42.3</v>
      </c>
      <c r="E34" s="25">
        <v>42.4</v>
      </c>
    </row>
    <row r="35" spans="2:5" ht="15.95" customHeight="1" x14ac:dyDescent="0.3">
      <c r="B35" s="39">
        <v>2012</v>
      </c>
      <c r="C35" s="25" t="s">
        <v>10</v>
      </c>
      <c r="D35" s="25">
        <v>42.8</v>
      </c>
      <c r="E35" s="25">
        <v>42.4</v>
      </c>
    </row>
    <row r="36" spans="2:5" ht="15.95" customHeight="1" x14ac:dyDescent="0.3">
      <c r="B36" s="39">
        <v>2012</v>
      </c>
      <c r="C36" s="25" t="s">
        <v>11</v>
      </c>
      <c r="D36" s="25">
        <v>42</v>
      </c>
      <c r="E36" s="25">
        <v>42.2</v>
      </c>
    </row>
    <row r="37" spans="2:5" ht="15.95" customHeight="1" x14ac:dyDescent="0.3">
      <c r="B37" s="39">
        <v>2012</v>
      </c>
      <c r="C37" s="25" t="s">
        <v>12</v>
      </c>
      <c r="D37" s="25">
        <v>42.8</v>
      </c>
      <c r="E37" s="25">
        <v>41.6</v>
      </c>
    </row>
    <row r="38" spans="2:5" ht="15.95" customHeight="1" x14ac:dyDescent="0.3">
      <c r="B38" s="39">
        <v>2012</v>
      </c>
      <c r="C38" s="25" t="s">
        <v>13</v>
      </c>
      <c r="D38" s="25">
        <v>42.8</v>
      </c>
      <c r="E38" s="25">
        <v>41.7</v>
      </c>
    </row>
    <row r="39" spans="2:5" ht="15.95" customHeight="1" x14ac:dyDescent="0.3">
      <c r="B39" s="39">
        <v>2013</v>
      </c>
      <c r="C39" s="25" t="s">
        <v>10</v>
      </c>
      <c r="D39" s="25">
        <v>42.6</v>
      </c>
      <c r="E39" s="25">
        <v>42.2</v>
      </c>
    </row>
    <row r="40" spans="2:5" ht="15.95" customHeight="1" x14ac:dyDescent="0.3">
      <c r="B40" s="39">
        <v>2013</v>
      </c>
      <c r="C40" s="25" t="s">
        <v>11</v>
      </c>
      <c r="D40" s="25">
        <v>42.4</v>
      </c>
      <c r="E40" s="25">
        <v>42.4</v>
      </c>
    </row>
    <row r="41" spans="2:5" ht="15.95" customHeight="1" x14ac:dyDescent="0.3">
      <c r="B41" s="39">
        <v>2013</v>
      </c>
      <c r="C41" s="25" t="s">
        <v>12</v>
      </c>
      <c r="D41" s="25">
        <v>43</v>
      </c>
      <c r="E41" s="25">
        <v>43</v>
      </c>
    </row>
    <row r="42" spans="2:5" ht="15.95" customHeight="1" x14ac:dyDescent="0.3">
      <c r="B42" s="39">
        <v>2013</v>
      </c>
      <c r="C42" s="25" t="s">
        <v>13</v>
      </c>
      <c r="D42" s="25">
        <v>42.8</v>
      </c>
      <c r="E42" s="25">
        <v>43.1</v>
      </c>
    </row>
    <row r="43" spans="2:5" ht="15.95" customHeight="1" x14ac:dyDescent="0.3">
      <c r="B43" s="40">
        <v>2014</v>
      </c>
      <c r="C43" s="25" t="s">
        <v>10</v>
      </c>
      <c r="D43" s="25">
        <v>42.6</v>
      </c>
      <c r="E43" s="25">
        <v>43.1</v>
      </c>
    </row>
    <row r="44" spans="2:5" ht="15.95" customHeight="1" x14ac:dyDescent="0.3">
      <c r="B44" s="39">
        <v>2014</v>
      </c>
      <c r="C44" s="25" t="s">
        <v>11</v>
      </c>
      <c r="D44" s="25">
        <v>42.1</v>
      </c>
      <c r="E44" s="25">
        <v>42</v>
      </c>
    </row>
    <row r="45" spans="2:5" ht="15.95" customHeight="1" x14ac:dyDescent="0.3">
      <c r="B45" s="39">
        <v>2014</v>
      </c>
      <c r="C45" s="25" t="s">
        <v>12</v>
      </c>
      <c r="D45" s="25">
        <v>42.9</v>
      </c>
      <c r="E45" s="25">
        <v>43</v>
      </c>
    </row>
    <row r="46" spans="2:5" ht="15.95" customHeight="1" x14ac:dyDescent="0.3">
      <c r="B46" s="39">
        <v>2014</v>
      </c>
      <c r="C46" s="25" t="s">
        <v>13</v>
      </c>
      <c r="D46" s="25">
        <v>43</v>
      </c>
      <c r="E46" s="25">
        <v>42.6</v>
      </c>
    </row>
    <row r="47" spans="2:5" ht="15.95" customHeight="1" x14ac:dyDescent="0.3">
      <c r="B47" s="39">
        <v>2015</v>
      </c>
      <c r="C47" s="25" t="s">
        <v>10</v>
      </c>
      <c r="D47" s="25">
        <v>42.8</v>
      </c>
      <c r="E47" s="25">
        <v>42.7</v>
      </c>
    </row>
    <row r="48" spans="2:5" ht="15.95" customHeight="1" x14ac:dyDescent="0.3">
      <c r="B48" s="39">
        <v>2015</v>
      </c>
      <c r="C48" s="25" t="s">
        <v>11</v>
      </c>
      <c r="D48" s="25">
        <v>42.5</v>
      </c>
      <c r="E48" s="25">
        <v>41.9</v>
      </c>
    </row>
    <row r="49" spans="2:5" ht="15.95" customHeight="1" x14ac:dyDescent="0.3">
      <c r="B49" s="39">
        <v>2015</v>
      </c>
      <c r="C49" s="25" t="s">
        <v>12</v>
      </c>
      <c r="D49" s="25">
        <v>43.1</v>
      </c>
      <c r="E49" s="25">
        <v>43.1</v>
      </c>
    </row>
    <row r="50" spans="2:5" ht="15.95" customHeight="1" x14ac:dyDescent="0.3">
      <c r="B50" s="39">
        <v>2015</v>
      </c>
      <c r="C50" s="25" t="s">
        <v>13</v>
      </c>
      <c r="D50" s="25">
        <v>42.5</v>
      </c>
      <c r="E50" s="25">
        <v>42.6</v>
      </c>
    </row>
    <row r="51" spans="2:5" ht="15.95" customHeight="1" x14ac:dyDescent="0.3">
      <c r="B51" s="40">
        <v>2016</v>
      </c>
      <c r="C51" s="25" t="s">
        <v>10</v>
      </c>
      <c r="D51" s="25">
        <v>42.5</v>
      </c>
      <c r="E51" s="25">
        <v>42.9</v>
      </c>
    </row>
    <row r="52" spans="2:5" ht="15.95" customHeight="1" x14ac:dyDescent="0.3">
      <c r="B52" s="40">
        <v>2016</v>
      </c>
      <c r="C52" s="25" t="s">
        <v>11</v>
      </c>
      <c r="D52" s="25">
        <v>43.2</v>
      </c>
      <c r="E52" s="25">
        <v>43.2</v>
      </c>
    </row>
    <row r="53" spans="2:5" ht="15.95" customHeight="1" x14ac:dyDescent="0.3">
      <c r="B53" s="40">
        <v>2016</v>
      </c>
      <c r="C53" s="25" t="s">
        <v>12</v>
      </c>
      <c r="D53" s="25">
        <v>43.1</v>
      </c>
      <c r="E53" s="25">
        <v>43.9</v>
      </c>
    </row>
    <row r="54" spans="2:5" ht="15.95" customHeight="1" x14ac:dyDescent="0.3">
      <c r="B54" s="39">
        <v>2016</v>
      </c>
      <c r="C54" s="25" t="s">
        <v>13</v>
      </c>
      <c r="D54" s="25">
        <v>43</v>
      </c>
      <c r="E54" s="25">
        <v>43.4</v>
      </c>
    </row>
    <row r="55" spans="2:5" ht="15.95" customHeight="1" x14ac:dyDescent="0.3">
      <c r="B55" s="39">
        <v>2017</v>
      </c>
      <c r="C55" s="25" t="s">
        <v>10</v>
      </c>
      <c r="D55" s="25">
        <v>43.4</v>
      </c>
      <c r="E55" s="25">
        <v>43.4</v>
      </c>
    </row>
    <row r="56" spans="2:5" ht="15.95" customHeight="1" x14ac:dyDescent="0.3">
      <c r="B56" s="39">
        <v>2017</v>
      </c>
      <c r="C56" s="25" t="s">
        <v>11</v>
      </c>
      <c r="D56" s="25">
        <v>42.5</v>
      </c>
      <c r="E56" s="25">
        <v>41.8</v>
      </c>
    </row>
    <row r="57" spans="2:5" ht="15.95" customHeight="1" x14ac:dyDescent="0.3">
      <c r="B57" s="39">
        <v>2017</v>
      </c>
      <c r="C57" s="25" t="s">
        <v>12</v>
      </c>
      <c r="D57" s="25">
        <v>43.2</v>
      </c>
      <c r="E57" s="25">
        <v>42.6</v>
      </c>
    </row>
    <row r="58" spans="2:5" ht="15.95" customHeight="1" x14ac:dyDescent="0.3">
      <c r="B58" s="39">
        <v>2017</v>
      </c>
      <c r="C58" s="25" t="s">
        <v>13</v>
      </c>
      <c r="D58" s="25">
        <v>43.1</v>
      </c>
      <c r="E58" s="25">
        <v>42.2</v>
      </c>
    </row>
    <row r="59" spans="2:5" ht="15.95" customHeight="1" x14ac:dyDescent="0.3">
      <c r="B59" s="39">
        <v>2018</v>
      </c>
      <c r="C59" s="25" t="s">
        <v>10</v>
      </c>
      <c r="D59" s="25">
        <v>43</v>
      </c>
      <c r="E59" s="25">
        <v>42</v>
      </c>
    </row>
    <row r="60" spans="2:5" ht="15.95" customHeight="1" x14ac:dyDescent="0.3">
      <c r="B60" s="39">
        <v>2018</v>
      </c>
      <c r="C60" s="25" t="s">
        <v>11</v>
      </c>
      <c r="D60" s="25">
        <v>42.8</v>
      </c>
      <c r="E60" s="25">
        <v>41.7</v>
      </c>
    </row>
    <row r="61" spans="2:5" ht="15.95" customHeight="1" x14ac:dyDescent="0.3">
      <c r="B61" s="39">
        <v>2018</v>
      </c>
      <c r="C61" s="25" t="s">
        <v>12</v>
      </c>
      <c r="D61" s="25">
        <v>43.4</v>
      </c>
      <c r="E61" s="25">
        <v>42.9</v>
      </c>
    </row>
    <row r="62" spans="2:5" ht="15.95" customHeight="1" x14ac:dyDescent="0.3">
      <c r="B62" s="39">
        <v>2018</v>
      </c>
      <c r="C62" s="25" t="s">
        <v>13</v>
      </c>
      <c r="D62" s="25">
        <v>43.1</v>
      </c>
      <c r="E62" s="25">
        <v>42.4</v>
      </c>
    </row>
    <row r="63" spans="2:5" ht="15.95" customHeight="1" x14ac:dyDescent="0.3">
      <c r="B63" s="39">
        <v>2019</v>
      </c>
      <c r="C63" s="25" t="s">
        <v>10</v>
      </c>
      <c r="D63" s="25">
        <v>42.9</v>
      </c>
      <c r="E63" s="25">
        <v>42.3</v>
      </c>
    </row>
    <row r="64" spans="2:5" ht="15.95" customHeight="1" x14ac:dyDescent="0.3">
      <c r="B64" s="39">
        <v>2019</v>
      </c>
      <c r="C64" s="25" t="s">
        <v>11</v>
      </c>
      <c r="D64" s="25">
        <v>42.4</v>
      </c>
      <c r="E64" s="25">
        <v>41.6</v>
      </c>
    </row>
    <row r="65" spans="2:5" ht="15.95" customHeight="1" x14ac:dyDescent="0.3">
      <c r="B65" s="39">
        <v>2019</v>
      </c>
      <c r="C65" s="25" t="s">
        <v>12</v>
      </c>
      <c r="D65" s="25">
        <v>43.1</v>
      </c>
      <c r="E65" s="25">
        <v>42.9</v>
      </c>
    </row>
    <row r="66" spans="2:5" ht="15.95" customHeight="1" x14ac:dyDescent="0.3">
      <c r="B66" s="39">
        <v>2019</v>
      </c>
      <c r="C66" s="25" t="s">
        <v>13</v>
      </c>
      <c r="D66" s="25">
        <v>42.8</v>
      </c>
      <c r="E66" s="25">
        <v>42.3</v>
      </c>
    </row>
    <row r="67" spans="2:5" ht="15.95" customHeight="1" x14ac:dyDescent="0.3">
      <c r="B67" s="39">
        <v>2020</v>
      </c>
      <c r="C67" s="25" t="s">
        <v>10</v>
      </c>
      <c r="D67" s="25">
        <v>42.6</v>
      </c>
      <c r="E67" s="25">
        <v>42.3</v>
      </c>
    </row>
    <row r="68" spans="2:5" ht="15.95" customHeight="1" x14ac:dyDescent="0.3">
      <c r="B68" s="39">
        <v>2020</v>
      </c>
      <c r="C68" s="25" t="s">
        <v>12</v>
      </c>
      <c r="D68" s="25">
        <v>41.6</v>
      </c>
      <c r="E68" s="25">
        <v>41.2</v>
      </c>
    </row>
    <row r="69" spans="2:5" ht="15.95" customHeight="1" x14ac:dyDescent="0.3">
      <c r="B69" s="39">
        <v>2020</v>
      </c>
      <c r="C69" s="25" t="s">
        <v>13</v>
      </c>
      <c r="D69" s="25">
        <v>42</v>
      </c>
      <c r="E69" s="25">
        <v>41.8</v>
      </c>
    </row>
    <row r="70" spans="2:5" ht="15.95" customHeight="1" x14ac:dyDescent="0.3">
      <c r="B70" s="39">
        <v>2021</v>
      </c>
      <c r="C70" s="25" t="s">
        <v>10</v>
      </c>
      <c r="D70" s="25">
        <v>42.3</v>
      </c>
      <c r="E70" s="25">
        <v>41.3</v>
      </c>
    </row>
    <row r="71" spans="2:5" ht="15.95" customHeight="1" x14ac:dyDescent="0.3">
      <c r="B71" s="39">
        <v>2021</v>
      </c>
      <c r="C71" s="25" t="s">
        <v>11</v>
      </c>
      <c r="D71" s="25">
        <v>42.2</v>
      </c>
      <c r="E71" s="25">
        <v>41</v>
      </c>
    </row>
    <row r="72" spans="2:5" ht="15.95" customHeight="1" x14ac:dyDescent="0.3">
      <c r="B72" s="39">
        <v>2021</v>
      </c>
      <c r="C72" s="25" t="s">
        <v>12</v>
      </c>
      <c r="D72" s="25">
        <v>42.5</v>
      </c>
      <c r="E72" s="25">
        <v>41.7</v>
      </c>
    </row>
    <row r="73" spans="2:5" ht="15.95" customHeight="1" x14ac:dyDescent="0.3">
      <c r="B73" s="39">
        <v>2021</v>
      </c>
      <c r="C73" s="25" t="s">
        <v>13</v>
      </c>
      <c r="D73" s="25">
        <v>42.7</v>
      </c>
      <c r="E73" s="25">
        <v>42</v>
      </c>
    </row>
    <row r="74" spans="2:5" ht="15.95" customHeight="1" x14ac:dyDescent="0.3">
      <c r="B74" s="39">
        <v>2022</v>
      </c>
      <c r="C74" s="25" t="s">
        <v>10</v>
      </c>
      <c r="D74" s="25">
        <v>42.9</v>
      </c>
      <c r="E74" s="25">
        <v>42.9</v>
      </c>
    </row>
    <row r="75" spans="2:5" ht="15.95" customHeight="1" x14ac:dyDescent="0.3">
      <c r="B75" s="39">
        <v>2022</v>
      </c>
      <c r="C75" s="25" t="s">
        <v>11</v>
      </c>
      <c r="D75" s="25">
        <v>42.4</v>
      </c>
      <c r="E75" s="25">
        <v>41.9</v>
      </c>
    </row>
    <row r="76" spans="2:5" ht="15.95" customHeight="1" x14ac:dyDescent="0.3">
      <c r="B76" s="39">
        <v>2022</v>
      </c>
      <c r="C76" s="25" t="s">
        <v>12</v>
      </c>
      <c r="D76" s="25">
        <v>43</v>
      </c>
      <c r="E76" s="25">
        <v>42.5</v>
      </c>
    </row>
    <row r="77" spans="2:5" ht="15.95" customHeight="1" x14ac:dyDescent="0.3">
      <c r="B77" s="39">
        <v>2022</v>
      </c>
      <c r="C77" s="25" t="s">
        <v>13</v>
      </c>
      <c r="D77" s="25">
        <v>42.8</v>
      </c>
      <c r="E77" s="25">
        <v>42.3</v>
      </c>
    </row>
    <row r="78" spans="2:5" ht="15.95" customHeight="1" x14ac:dyDescent="0.3">
      <c r="B78" s="39">
        <v>2023</v>
      </c>
      <c r="C78" s="25" t="s">
        <v>10</v>
      </c>
      <c r="D78" s="25">
        <v>43</v>
      </c>
      <c r="E78" s="25">
        <v>42.8</v>
      </c>
    </row>
    <row r="79" spans="2:5" ht="15.95" customHeight="1" x14ac:dyDescent="0.3">
      <c r="B79" s="39">
        <v>2023</v>
      </c>
      <c r="C79" s="25" t="s">
        <v>11</v>
      </c>
      <c r="D79" s="25">
        <v>42.1</v>
      </c>
      <c r="E79" s="25">
        <v>41.7</v>
      </c>
    </row>
    <row r="80" spans="2:5" ht="15.95" customHeight="1" x14ac:dyDescent="0.3">
      <c r="B80" s="39">
        <v>2023</v>
      </c>
      <c r="C80" s="25" t="s">
        <v>12</v>
      </c>
      <c r="D80" s="25">
        <v>42.6</v>
      </c>
      <c r="E80" s="25">
        <v>42.7</v>
      </c>
    </row>
    <row r="81" spans="2:6" ht="15.95" customHeight="1" x14ac:dyDescent="0.3">
      <c r="B81" s="39">
        <v>2023</v>
      </c>
      <c r="C81" s="25" t="s">
        <v>13</v>
      </c>
      <c r="D81" s="25">
        <v>42.4</v>
      </c>
      <c r="E81" s="25">
        <v>42.8</v>
      </c>
    </row>
    <row r="82" spans="2:6" ht="15.95" customHeight="1" x14ac:dyDescent="0.3">
      <c r="B82" s="39">
        <v>2024</v>
      </c>
      <c r="C82" s="25" t="s">
        <v>10</v>
      </c>
      <c r="D82" s="25">
        <v>42.4</v>
      </c>
      <c r="E82" s="25">
        <v>42.6</v>
      </c>
    </row>
    <row r="83" spans="2:6" ht="15.95" customHeight="1" x14ac:dyDescent="0.3">
      <c r="B83" s="39">
        <v>2024</v>
      </c>
      <c r="C83" s="25" t="s">
        <v>11</v>
      </c>
      <c r="D83" s="25">
        <v>42.1</v>
      </c>
      <c r="E83" s="25">
        <v>42.1</v>
      </c>
    </row>
    <row r="84" spans="2:6" ht="15.95" customHeight="1" x14ac:dyDescent="0.3">
      <c r="B84" s="39">
        <v>2024</v>
      </c>
      <c r="C84" s="25" t="s">
        <v>28</v>
      </c>
      <c r="D84" s="25">
        <v>42.3</v>
      </c>
      <c r="E84" s="25">
        <v>42.5</v>
      </c>
    </row>
    <row r="85" spans="2:6" ht="15.95" customHeight="1" x14ac:dyDescent="0.3">
      <c r="B85" s="39">
        <v>2024</v>
      </c>
      <c r="C85" s="25" t="s">
        <v>13</v>
      </c>
      <c r="D85" s="25">
        <v>42.156340999999998</v>
      </c>
      <c r="E85" s="25">
        <v>42.065075</v>
      </c>
    </row>
    <row r="86" spans="2:6" ht="12" customHeight="1" x14ac:dyDescent="0.25">
      <c r="B86" s="15"/>
      <c r="C86" s="13"/>
      <c r="D86" s="13"/>
      <c r="E86" s="13"/>
    </row>
    <row r="87" spans="2:6" s="34" customFormat="1" ht="30" customHeight="1" x14ac:dyDescent="0.25">
      <c r="B87" s="51" t="s">
        <v>30</v>
      </c>
      <c r="C87" s="51"/>
      <c r="D87" s="51"/>
      <c r="E87" s="51"/>
      <c r="F87" s="35"/>
    </row>
    <row r="88" spans="2:6" s="34" customFormat="1" ht="29.25" customHeight="1" x14ac:dyDescent="0.25">
      <c r="B88" s="51"/>
      <c r="C88" s="51"/>
      <c r="D88" s="51"/>
      <c r="E88" s="51"/>
      <c r="F88" s="35"/>
    </row>
    <row r="89" spans="2:6" s="34" customFormat="1" ht="5.25" customHeight="1" x14ac:dyDescent="0.25">
      <c r="B89" s="51"/>
      <c r="C89" s="51"/>
      <c r="D89" s="51"/>
      <c r="E89" s="51"/>
      <c r="F89" s="35"/>
    </row>
    <row r="90" spans="2:6" s="36" customFormat="1" ht="12" customHeight="1" x14ac:dyDescent="0.3">
      <c r="B90" s="47" t="s">
        <v>24</v>
      </c>
      <c r="C90" s="47"/>
      <c r="D90" s="47"/>
      <c r="E90" s="47"/>
    </row>
    <row r="91" spans="2:6" s="36" customFormat="1" ht="12" customHeight="1" x14ac:dyDescent="0.2">
      <c r="B91" s="48" t="s">
        <v>29</v>
      </c>
      <c r="C91" s="48"/>
      <c r="D91" s="48"/>
      <c r="E91" s="48"/>
    </row>
    <row r="92" spans="2:6" s="36" customFormat="1" ht="12" customHeight="1" x14ac:dyDescent="0.2">
      <c r="B92" s="48" t="s">
        <v>17</v>
      </c>
      <c r="C92" s="48"/>
      <c r="D92" s="48"/>
      <c r="E92" s="48"/>
    </row>
    <row r="93" spans="2:6" s="36" customFormat="1" ht="12" customHeight="1" x14ac:dyDescent="0.2">
      <c r="B93" s="49" t="s">
        <v>31</v>
      </c>
      <c r="C93" s="50"/>
      <c r="D93" s="50"/>
      <c r="E93" s="50"/>
    </row>
    <row r="94" spans="2:6" s="36" customFormat="1" ht="12" customHeight="1" x14ac:dyDescent="0.2">
      <c r="B94" s="50" t="s">
        <v>22</v>
      </c>
      <c r="C94" s="50" t="s">
        <v>33</v>
      </c>
      <c r="D94" s="50"/>
      <c r="E94" s="50"/>
    </row>
    <row r="95" spans="2:6" ht="15" customHeight="1" x14ac:dyDescent="0.25">
      <c r="B95"/>
      <c r="C95"/>
      <c r="D95"/>
      <c r="E95"/>
    </row>
    <row r="96" spans="2:6" ht="15" hidden="1" customHeight="1" x14ac:dyDescent="0.3"/>
  </sheetData>
  <mergeCells count="1">
    <mergeCell ref="B87:E89"/>
  </mergeCells>
  <hyperlinks>
    <hyperlink ref="E1" location="Gráfica!A1" display="Ver gráfica" xr:uid="{00000000-0004-0000-0100-000000000000}"/>
    <hyperlink ref="B93" r:id="rId1" xr:uid="{CEB3A128-AE32-48CC-B94E-E0138C4F0092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7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8" t="s">
        <v>6</v>
      </c>
    </row>
    <row r="2" spans="2:2" ht="15" customHeight="1" x14ac:dyDescent="0.25">
      <c r="B2" s="22" t="s">
        <v>20</v>
      </c>
    </row>
    <row r="3" spans="2:2" x14ac:dyDescent="0.2">
      <c r="B3" s="23" t="s">
        <v>21</v>
      </c>
    </row>
    <row r="4" spans="2:2" x14ac:dyDescent="0.2">
      <c r="B4" s="23"/>
    </row>
    <row r="5" spans="2:2" x14ac:dyDescent="0.2">
      <c r="B5" s="23" t="s">
        <v>7</v>
      </c>
    </row>
    <row r="6" spans="2:2" x14ac:dyDescent="0.2">
      <c r="B6" s="38" t="s">
        <v>14</v>
      </c>
    </row>
    <row r="7" spans="2:2" x14ac:dyDescent="0.2">
      <c r="B7" s="38" t="s">
        <v>25</v>
      </c>
    </row>
    <row r="8" spans="2:2" x14ac:dyDescent="0.2">
      <c r="B8" s="38" t="s">
        <v>23</v>
      </c>
    </row>
    <row r="9" spans="2:2" ht="15" customHeight="1" x14ac:dyDescent="0.2">
      <c r="B9" s="24"/>
    </row>
    <row r="10" spans="2:2" ht="15" hidden="1" customHeight="1" x14ac:dyDescent="0.25">
      <c r="B10"/>
    </row>
    <row r="11" spans="2:2" ht="15" hidden="1" x14ac:dyDescent="0.25">
      <c r="B11"/>
    </row>
    <row r="12" spans="2:2" ht="15" hidden="1" x14ac:dyDescent="0.25">
      <c r="B12"/>
    </row>
    <row r="13" spans="2:2" ht="15" hidden="1" x14ac:dyDescent="0.25">
      <c r="B13"/>
    </row>
    <row r="14" spans="2:2" ht="15" hidden="1" customHeight="1" x14ac:dyDescent="0.25">
      <c r="B14"/>
    </row>
    <row r="15" spans="2:2" ht="15" hidden="1" customHeight="1" x14ac:dyDescent="0.25">
      <c r="B15"/>
    </row>
    <row r="16" spans="2:2" ht="15" hidden="1" customHeight="1" x14ac:dyDescent="0.25">
      <c r="B16"/>
    </row>
    <row r="17" spans="2:2" ht="14.25" hidden="1" customHeight="1" x14ac:dyDescent="0.2">
      <c r="B17" s="37"/>
    </row>
  </sheetData>
  <hyperlinks>
    <hyperlink ref="B1" location="Gráfica!A1" display="Ver gráfica" xr:uid="{615F1A99-4AEA-49D3-AC1E-C6855D59C482}"/>
    <hyperlink ref="B6" r:id="rId1" xr:uid="{ECA0B052-D7F8-4A30-A445-DFF0AA911BC5}"/>
    <hyperlink ref="B8" r:id="rId2" location="tabulados" xr:uid="{9E874228-C72E-4FF3-BC58-11B5AC83E293}"/>
    <hyperlink ref="B7" r:id="rId3" xr:uid="{89AB8C28-07BC-4359-8758-B08D3518EB69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81"/>
  <sheetViews>
    <sheetView showGridLines="0" topLeftCell="A69" zoomScaleNormal="100" workbookViewId="0">
      <selection activeCell="A80" sqref="A80:C81"/>
    </sheetView>
  </sheetViews>
  <sheetFormatPr baseColWidth="10" defaultColWidth="9.140625" defaultRowHeight="15" x14ac:dyDescent="0.25"/>
  <cols>
    <col min="1" max="1" width="15.85546875" style="1" bestFit="1" customWidth="1"/>
    <col min="2" max="2" width="18.42578125" style="28" bestFit="1" customWidth="1"/>
    <col min="3" max="3" width="12" style="28" bestFit="1" customWidth="1"/>
    <col min="5" max="5" width="9.140625" style="5"/>
    <col min="6" max="6" width="11.85546875" bestFit="1" customWidth="1"/>
    <col min="7" max="8" width="12" style="30" bestFit="1" customWidth="1"/>
  </cols>
  <sheetData>
    <row r="1" spans="1:8" ht="18.75" x14ac:dyDescent="0.3">
      <c r="A1" s="4" t="s">
        <v>1</v>
      </c>
      <c r="E1" s="33" t="s">
        <v>2</v>
      </c>
    </row>
    <row r="2" spans="1:8" x14ac:dyDescent="0.25">
      <c r="A2" s="3" t="s">
        <v>4</v>
      </c>
      <c r="B2" s="26" t="s">
        <v>15</v>
      </c>
      <c r="C2" s="27" t="s">
        <v>16</v>
      </c>
      <c r="E2" s="31" t="s">
        <v>0</v>
      </c>
      <c r="F2" s="3" t="s">
        <v>4</v>
      </c>
      <c r="G2" s="26" t="s">
        <v>15</v>
      </c>
      <c r="H2" s="27" t="s">
        <v>16</v>
      </c>
    </row>
    <row r="3" spans="1:8" x14ac:dyDescent="0.25">
      <c r="A3" s="2" t="str">
        <f>Cuadro!C7&amp;"-"&amp;Cuadro!B7</f>
        <v>I-2005</v>
      </c>
      <c r="B3" s="29">
        <f>Cuadro!D7</f>
        <v>42.8</v>
      </c>
      <c r="C3" s="29">
        <f>Cuadro!E7</f>
        <v>42.6</v>
      </c>
      <c r="E3" s="32">
        <v>67</v>
      </c>
      <c r="F3" s="2" t="str">
        <f t="shared" ref="F3:F8" si="0">+INDEX($A$3:$A$228,E3)</f>
        <v>IV-2021</v>
      </c>
      <c r="G3" s="29">
        <f t="shared" ref="G3:G8" si="1">+INDEX($B$3:$B$228,E3)</f>
        <v>42.7</v>
      </c>
      <c r="H3" s="29">
        <f t="shared" ref="H3:H8" si="2">+INDEX($C$3:$C$228,E3)</f>
        <v>42</v>
      </c>
    </row>
    <row r="4" spans="1:8" x14ac:dyDescent="0.25">
      <c r="A4" s="2" t="str">
        <f>Cuadro!C8&amp;"-"&amp;Cuadro!B8</f>
        <v>II-2005</v>
      </c>
      <c r="B4" s="29">
        <f>Cuadro!D8</f>
        <v>43.4</v>
      </c>
      <c r="C4" s="29">
        <f>Cuadro!E8</f>
        <v>43.2</v>
      </c>
      <c r="E4" s="32">
        <f>+E3+1</f>
        <v>68</v>
      </c>
      <c r="F4" s="2" t="str">
        <f t="shared" si="0"/>
        <v>I-2022</v>
      </c>
      <c r="G4" s="29">
        <f t="shared" si="1"/>
        <v>42.9</v>
      </c>
      <c r="H4" s="29">
        <f t="shared" si="2"/>
        <v>42.9</v>
      </c>
    </row>
    <row r="5" spans="1:8" x14ac:dyDescent="0.25">
      <c r="A5" s="2" t="str">
        <f>Cuadro!C9&amp;"-"&amp;Cuadro!B9</f>
        <v>III-2005</v>
      </c>
      <c r="B5" s="29">
        <f>Cuadro!D9</f>
        <v>43.8</v>
      </c>
      <c r="C5" s="29">
        <f>Cuadro!E9</f>
        <v>43.7</v>
      </c>
      <c r="E5" s="32">
        <f t="shared" ref="E5:E68" si="3">+E4+1</f>
        <v>69</v>
      </c>
      <c r="F5" s="2" t="str">
        <f t="shared" si="0"/>
        <v>II-2022</v>
      </c>
      <c r="G5" s="29">
        <f t="shared" si="1"/>
        <v>42.4</v>
      </c>
      <c r="H5" s="29">
        <f t="shared" si="2"/>
        <v>41.9</v>
      </c>
    </row>
    <row r="6" spans="1:8" x14ac:dyDescent="0.25">
      <c r="A6" s="2" t="str">
        <f>Cuadro!C10&amp;"-"&amp;Cuadro!B10</f>
        <v>IV-2005</v>
      </c>
      <c r="B6" s="29">
        <f>Cuadro!D10</f>
        <v>43.6</v>
      </c>
      <c r="C6" s="29">
        <f>Cuadro!E10</f>
        <v>43.7</v>
      </c>
      <c r="E6" s="32">
        <f t="shared" si="3"/>
        <v>70</v>
      </c>
      <c r="F6" s="2" t="str">
        <f t="shared" si="0"/>
        <v>III-2022</v>
      </c>
      <c r="G6" s="29">
        <f t="shared" si="1"/>
        <v>43</v>
      </c>
      <c r="H6" s="29">
        <f t="shared" si="2"/>
        <v>42.5</v>
      </c>
    </row>
    <row r="7" spans="1:8" x14ac:dyDescent="0.25">
      <c r="A7" s="2" t="str">
        <f>Cuadro!C11&amp;"-"&amp;Cuadro!B11</f>
        <v>I-2006</v>
      </c>
      <c r="B7" s="29">
        <f>Cuadro!D11</f>
        <v>43.445934999999999</v>
      </c>
      <c r="C7" s="29">
        <f>Cuadro!E11</f>
        <v>43.169452</v>
      </c>
      <c r="E7" s="32">
        <f t="shared" si="3"/>
        <v>71</v>
      </c>
      <c r="F7" s="2" t="str">
        <f t="shared" si="0"/>
        <v>IV-2022</v>
      </c>
      <c r="G7" s="29">
        <f t="shared" si="1"/>
        <v>42.8</v>
      </c>
      <c r="H7" s="29">
        <f t="shared" si="2"/>
        <v>42.3</v>
      </c>
    </row>
    <row r="8" spans="1:8" x14ac:dyDescent="0.25">
      <c r="A8" s="2" t="str">
        <f>Cuadro!C12&amp;"-"&amp;Cuadro!B12</f>
        <v>II-2006</v>
      </c>
      <c r="B8" s="29">
        <f>Cuadro!D12</f>
        <v>42.771341</v>
      </c>
      <c r="C8" s="29">
        <f>Cuadro!E12</f>
        <v>43.142726000000003</v>
      </c>
      <c r="E8" s="32">
        <f t="shared" si="3"/>
        <v>72</v>
      </c>
      <c r="F8" s="2" t="str">
        <f t="shared" si="0"/>
        <v>I-2023</v>
      </c>
      <c r="G8" s="29">
        <f t="shared" si="1"/>
        <v>43</v>
      </c>
      <c r="H8" s="29">
        <f t="shared" si="2"/>
        <v>42.8</v>
      </c>
    </row>
    <row r="9" spans="1:8" x14ac:dyDescent="0.25">
      <c r="A9" s="2" t="str">
        <f>Cuadro!C13&amp;"-"&amp;Cuadro!B13</f>
        <v>III-2006</v>
      </c>
      <c r="B9" s="29">
        <f>Cuadro!D13</f>
        <v>43.675220000000003</v>
      </c>
      <c r="C9" s="29">
        <f>Cuadro!E13</f>
        <v>43.414138000000001</v>
      </c>
      <c r="E9" s="32">
        <f t="shared" si="3"/>
        <v>73</v>
      </c>
      <c r="F9" s="2" t="str">
        <f t="shared" ref="F9:F72" si="4">+INDEX($A$3:$A$228,E9)</f>
        <v>II-2023</v>
      </c>
      <c r="G9" s="29">
        <f t="shared" ref="G9:G72" si="5">+INDEX($B$3:$B$228,E9)</f>
        <v>42.1</v>
      </c>
      <c r="H9" s="29">
        <f t="shared" ref="H9:H72" si="6">+INDEX($C$3:$C$228,E9)</f>
        <v>41.7</v>
      </c>
    </row>
    <row r="10" spans="1:8" x14ac:dyDescent="0.25">
      <c r="A10" s="2" t="str">
        <f>Cuadro!C14&amp;"-"&amp;Cuadro!B14</f>
        <v>IV-2006</v>
      </c>
      <c r="B10" s="29">
        <f>Cuadro!D14</f>
        <v>42.898094999999998</v>
      </c>
      <c r="C10" s="29">
        <f>Cuadro!E14</f>
        <v>43.405290000000001</v>
      </c>
      <c r="E10" s="32">
        <f t="shared" si="3"/>
        <v>74</v>
      </c>
      <c r="F10" s="2" t="str">
        <f t="shared" si="4"/>
        <v>III-2023</v>
      </c>
      <c r="G10" s="29">
        <f t="shared" si="5"/>
        <v>42.6</v>
      </c>
      <c r="H10" s="29">
        <f t="shared" si="6"/>
        <v>42.7</v>
      </c>
    </row>
    <row r="11" spans="1:8" x14ac:dyDescent="0.25">
      <c r="A11" s="2" t="str">
        <f>Cuadro!C15&amp;"-"&amp;Cuadro!B15</f>
        <v>I-2007</v>
      </c>
      <c r="B11" s="29">
        <f>Cuadro!D15</f>
        <v>42.477719999999998</v>
      </c>
      <c r="C11" s="29">
        <f>Cuadro!E15</f>
        <v>43.148780000000002</v>
      </c>
      <c r="E11" s="32">
        <f t="shared" si="3"/>
        <v>75</v>
      </c>
      <c r="F11" s="2" t="str">
        <f t="shared" si="4"/>
        <v>IV-2023</v>
      </c>
      <c r="G11" s="29">
        <f t="shared" si="5"/>
        <v>42.4</v>
      </c>
      <c r="H11" s="29">
        <f t="shared" si="6"/>
        <v>42.8</v>
      </c>
    </row>
    <row r="12" spans="1:8" x14ac:dyDescent="0.25">
      <c r="A12" s="2" t="str">
        <f>Cuadro!C16&amp;"-"&amp;Cuadro!B16</f>
        <v>II-2007</v>
      </c>
      <c r="B12" s="29">
        <f>Cuadro!D16</f>
        <v>42.494729999999997</v>
      </c>
      <c r="C12" s="29">
        <f>Cuadro!E16</f>
        <v>42.440260000000002</v>
      </c>
      <c r="E12" s="32">
        <f t="shared" si="3"/>
        <v>76</v>
      </c>
      <c r="F12" s="2" t="str">
        <f t="shared" si="4"/>
        <v>I-2024</v>
      </c>
      <c r="G12" s="29">
        <f t="shared" si="5"/>
        <v>42.4</v>
      </c>
      <c r="H12" s="29">
        <f t="shared" si="6"/>
        <v>42.6</v>
      </c>
    </row>
    <row r="13" spans="1:8" x14ac:dyDescent="0.25">
      <c r="A13" s="2" t="str">
        <f>Cuadro!C17&amp;"-"&amp;Cuadro!B17</f>
        <v>III-2007</v>
      </c>
      <c r="B13" s="29">
        <f>Cuadro!D17</f>
        <v>43.489460000000001</v>
      </c>
      <c r="C13" s="29">
        <f>Cuadro!E17</f>
        <v>42.827069999999999</v>
      </c>
      <c r="E13" s="32">
        <f t="shared" si="3"/>
        <v>77</v>
      </c>
      <c r="F13" s="2" t="str">
        <f t="shared" si="4"/>
        <v>II-2024</v>
      </c>
      <c r="G13" s="29">
        <f t="shared" si="5"/>
        <v>42.1</v>
      </c>
      <c r="H13" s="29">
        <f t="shared" si="6"/>
        <v>42.1</v>
      </c>
    </row>
    <row r="14" spans="1:8" x14ac:dyDescent="0.25">
      <c r="A14" s="2" t="str">
        <f>Cuadro!C18&amp;"-"&amp;Cuadro!B18</f>
        <v>IV-2007</v>
      </c>
      <c r="B14" s="29">
        <f>Cuadro!D18</f>
        <v>42.635849999999998</v>
      </c>
      <c r="C14" s="29">
        <f>Cuadro!E18</f>
        <v>42.530459999999998</v>
      </c>
      <c r="E14" s="32">
        <f t="shared" si="3"/>
        <v>78</v>
      </c>
      <c r="F14" s="2" t="str">
        <f t="shared" si="4"/>
        <v>lll-2024</v>
      </c>
      <c r="G14" s="29">
        <f t="shared" si="5"/>
        <v>42.3</v>
      </c>
      <c r="H14" s="29">
        <f t="shared" si="6"/>
        <v>42.5</v>
      </c>
    </row>
    <row r="15" spans="1:8" x14ac:dyDescent="0.25">
      <c r="A15" s="2" t="str">
        <f>Cuadro!C19&amp;"-"&amp;Cuadro!B19</f>
        <v>I-2008</v>
      </c>
      <c r="B15" s="29">
        <f>Cuadro!D19</f>
        <v>42.3</v>
      </c>
      <c r="C15" s="29">
        <f>Cuadro!E19</f>
        <v>43</v>
      </c>
      <c r="E15" s="32">
        <f t="shared" si="3"/>
        <v>79</v>
      </c>
      <c r="F15" s="2" t="str">
        <f t="shared" si="4"/>
        <v>IV-2024</v>
      </c>
      <c r="G15" s="29">
        <f t="shared" si="5"/>
        <v>42.156340999999998</v>
      </c>
      <c r="H15" s="29">
        <f t="shared" si="6"/>
        <v>42.065075</v>
      </c>
    </row>
    <row r="16" spans="1:8" x14ac:dyDescent="0.25">
      <c r="A16" s="2" t="str">
        <f>Cuadro!C20&amp;"-"&amp;Cuadro!B20</f>
        <v>II-2008</v>
      </c>
      <c r="B16" s="29">
        <f>Cuadro!D20</f>
        <v>43</v>
      </c>
      <c r="C16" s="29">
        <f>Cuadro!E20</f>
        <v>44.2</v>
      </c>
      <c r="E16" s="32">
        <f t="shared" si="3"/>
        <v>80</v>
      </c>
      <c r="F16" s="2">
        <f t="shared" si="4"/>
        <v>0</v>
      </c>
      <c r="G16" s="29">
        <f t="shared" si="5"/>
        <v>0</v>
      </c>
      <c r="H16" s="29">
        <f t="shared" si="6"/>
        <v>0</v>
      </c>
    </row>
    <row r="17" spans="1:8" x14ac:dyDescent="0.25">
      <c r="A17" s="2" t="str">
        <f>Cuadro!C21&amp;"-"&amp;Cuadro!B21</f>
        <v>III-2008</v>
      </c>
      <c r="B17" s="29">
        <f>Cuadro!D21</f>
        <v>43.4</v>
      </c>
      <c r="C17" s="29">
        <f>Cuadro!E21</f>
        <v>44.2</v>
      </c>
      <c r="E17" s="32">
        <f t="shared" si="3"/>
        <v>81</v>
      </c>
      <c r="F17" s="2">
        <f t="shared" si="4"/>
        <v>0</v>
      </c>
      <c r="G17" s="29">
        <f t="shared" si="5"/>
        <v>0</v>
      </c>
      <c r="H17" s="29">
        <f t="shared" si="6"/>
        <v>0</v>
      </c>
    </row>
    <row r="18" spans="1:8" x14ac:dyDescent="0.25">
      <c r="A18" s="2" t="str">
        <f>Cuadro!C22&amp;"-"&amp;Cuadro!B22</f>
        <v>IV-2008</v>
      </c>
      <c r="B18" s="29">
        <f>Cuadro!D22</f>
        <v>43.2</v>
      </c>
      <c r="C18" s="29">
        <f>Cuadro!E22</f>
        <v>44.2</v>
      </c>
      <c r="E18" s="32">
        <f t="shared" si="3"/>
        <v>82</v>
      </c>
      <c r="F18" s="2">
        <f t="shared" si="4"/>
        <v>0</v>
      </c>
      <c r="G18" s="29">
        <f t="shared" si="5"/>
        <v>0</v>
      </c>
      <c r="H18" s="29">
        <f t="shared" si="6"/>
        <v>0</v>
      </c>
    </row>
    <row r="19" spans="1:8" x14ac:dyDescent="0.25">
      <c r="A19" s="2" t="str">
        <f>Cuadro!C23&amp;"-"&amp;Cuadro!B23</f>
        <v>I-2009</v>
      </c>
      <c r="B19" s="29">
        <f>Cuadro!D23</f>
        <v>43.1</v>
      </c>
      <c r="C19" s="29">
        <f>Cuadro!E23</f>
        <v>43.8</v>
      </c>
      <c r="E19" s="32">
        <f t="shared" si="3"/>
        <v>83</v>
      </c>
      <c r="F19" s="2">
        <f t="shared" si="4"/>
        <v>0</v>
      </c>
      <c r="G19" s="29">
        <f t="shared" si="5"/>
        <v>0</v>
      </c>
      <c r="H19" s="29">
        <f t="shared" si="6"/>
        <v>0</v>
      </c>
    </row>
    <row r="20" spans="1:8" x14ac:dyDescent="0.25">
      <c r="A20" s="2" t="str">
        <f>Cuadro!C24&amp;"-"&amp;Cuadro!B24</f>
        <v>II-2009</v>
      </c>
      <c r="B20" s="29">
        <f>Cuadro!D24</f>
        <v>42.2</v>
      </c>
      <c r="C20" s="29">
        <f>Cuadro!E24</f>
        <v>42.1</v>
      </c>
      <c r="E20" s="32">
        <f t="shared" si="3"/>
        <v>84</v>
      </c>
      <c r="F20" s="2">
        <f t="shared" si="4"/>
        <v>0</v>
      </c>
      <c r="G20" s="29">
        <f t="shared" si="5"/>
        <v>0</v>
      </c>
      <c r="H20" s="29">
        <f t="shared" si="6"/>
        <v>0</v>
      </c>
    </row>
    <row r="21" spans="1:8" x14ac:dyDescent="0.25">
      <c r="A21" s="2" t="str">
        <f>Cuadro!C25&amp;"-"&amp;Cuadro!B25</f>
        <v>III-2009</v>
      </c>
      <c r="B21" s="29">
        <f>Cuadro!D25</f>
        <v>43.1</v>
      </c>
      <c r="C21" s="29">
        <f>Cuadro!E25</f>
        <v>43.6</v>
      </c>
      <c r="E21" s="32">
        <f t="shared" si="3"/>
        <v>85</v>
      </c>
      <c r="F21" s="2">
        <f t="shared" si="4"/>
        <v>0</v>
      </c>
      <c r="G21" s="29">
        <f t="shared" si="5"/>
        <v>0</v>
      </c>
      <c r="H21" s="29">
        <f t="shared" si="6"/>
        <v>0</v>
      </c>
    </row>
    <row r="22" spans="1:8" x14ac:dyDescent="0.25">
      <c r="A22" s="2" t="str">
        <f>Cuadro!C26&amp;"-"&amp;Cuadro!B26</f>
        <v>IV-2009</v>
      </c>
      <c r="B22" s="29">
        <f>Cuadro!D26</f>
        <v>42.3</v>
      </c>
      <c r="C22" s="29">
        <f>Cuadro!E26</f>
        <v>42.8</v>
      </c>
      <c r="E22" s="32">
        <f t="shared" si="3"/>
        <v>86</v>
      </c>
      <c r="F22" s="2">
        <f t="shared" si="4"/>
        <v>0</v>
      </c>
      <c r="G22" s="29">
        <f t="shared" si="5"/>
        <v>0</v>
      </c>
      <c r="H22" s="29">
        <f t="shared" si="6"/>
        <v>0</v>
      </c>
    </row>
    <row r="23" spans="1:8" x14ac:dyDescent="0.25">
      <c r="A23" s="2" t="str">
        <f>Cuadro!C27&amp;"-"&amp;Cuadro!B27</f>
        <v>I-2010</v>
      </c>
      <c r="B23" s="29">
        <f>Cuadro!D27</f>
        <v>42.5</v>
      </c>
      <c r="C23" s="29">
        <f>Cuadro!E27</f>
        <v>42.5</v>
      </c>
      <c r="E23" s="32">
        <f t="shared" si="3"/>
        <v>87</v>
      </c>
      <c r="F23" s="2">
        <f t="shared" si="4"/>
        <v>0</v>
      </c>
      <c r="G23" s="29">
        <f t="shared" si="5"/>
        <v>0</v>
      </c>
      <c r="H23" s="29">
        <f t="shared" si="6"/>
        <v>0</v>
      </c>
    </row>
    <row r="24" spans="1:8" x14ac:dyDescent="0.25">
      <c r="A24" s="2" t="str">
        <f>Cuadro!C28&amp;"-"&amp;Cuadro!B28</f>
        <v>II-2010</v>
      </c>
      <c r="B24" s="29">
        <f>Cuadro!D28</f>
        <v>42.4</v>
      </c>
      <c r="C24" s="29">
        <f>Cuadro!E28</f>
        <v>43.3</v>
      </c>
      <c r="E24" s="32">
        <f t="shared" si="3"/>
        <v>88</v>
      </c>
      <c r="F24" s="2">
        <f t="shared" si="4"/>
        <v>0</v>
      </c>
      <c r="G24" s="29">
        <f t="shared" si="5"/>
        <v>0</v>
      </c>
      <c r="H24" s="29">
        <f t="shared" si="6"/>
        <v>0</v>
      </c>
    </row>
    <row r="25" spans="1:8" x14ac:dyDescent="0.25">
      <c r="A25" s="2" t="str">
        <f>Cuadro!C29&amp;"-"&amp;Cuadro!B29</f>
        <v>III-2010</v>
      </c>
      <c r="B25" s="29">
        <f>Cuadro!D29</f>
        <v>42.7</v>
      </c>
      <c r="C25" s="29">
        <f>Cuadro!E29</f>
        <v>42.9</v>
      </c>
      <c r="E25" s="32">
        <f t="shared" si="3"/>
        <v>89</v>
      </c>
      <c r="F25" s="2">
        <f t="shared" si="4"/>
        <v>0</v>
      </c>
      <c r="G25" s="29">
        <f t="shared" si="5"/>
        <v>0</v>
      </c>
      <c r="H25" s="29">
        <f t="shared" si="6"/>
        <v>0</v>
      </c>
    </row>
    <row r="26" spans="1:8" x14ac:dyDescent="0.25">
      <c r="A26" s="2" t="str">
        <f>Cuadro!C30&amp;"-"&amp;Cuadro!B30</f>
        <v>IV-2010</v>
      </c>
      <c r="B26" s="29">
        <f>Cuadro!D30</f>
        <v>43</v>
      </c>
      <c r="C26" s="29">
        <f>Cuadro!E30</f>
        <v>42.2</v>
      </c>
      <c r="E26" s="32">
        <f t="shared" si="3"/>
        <v>90</v>
      </c>
      <c r="F26" s="2">
        <f t="shared" si="4"/>
        <v>0</v>
      </c>
      <c r="G26" s="29">
        <f t="shared" si="5"/>
        <v>0</v>
      </c>
      <c r="H26" s="29">
        <f t="shared" si="6"/>
        <v>0</v>
      </c>
    </row>
    <row r="27" spans="1:8" x14ac:dyDescent="0.25">
      <c r="A27" s="2" t="str">
        <f>Cuadro!C31&amp;"-"&amp;Cuadro!B31</f>
        <v>I-2011</v>
      </c>
      <c r="B27" s="29">
        <f>Cuadro!D31</f>
        <v>43.3</v>
      </c>
      <c r="C27" s="29">
        <f>Cuadro!E31</f>
        <v>43</v>
      </c>
      <c r="E27" s="32">
        <f t="shared" si="3"/>
        <v>91</v>
      </c>
      <c r="F27" s="2">
        <f t="shared" si="4"/>
        <v>0</v>
      </c>
      <c r="G27" s="29">
        <f t="shared" si="5"/>
        <v>0</v>
      </c>
      <c r="H27" s="29">
        <f t="shared" si="6"/>
        <v>0</v>
      </c>
    </row>
    <row r="28" spans="1:8" x14ac:dyDescent="0.25">
      <c r="A28" s="2" t="str">
        <f>Cuadro!C32&amp;"-"&amp;Cuadro!B32</f>
        <v>II-2011</v>
      </c>
      <c r="B28" s="29">
        <f>Cuadro!D32</f>
        <v>42.5</v>
      </c>
      <c r="C28" s="29">
        <f>Cuadro!E32</f>
        <v>42.4</v>
      </c>
      <c r="E28" s="32">
        <f t="shared" si="3"/>
        <v>92</v>
      </c>
      <c r="F28" s="2">
        <f t="shared" si="4"/>
        <v>0</v>
      </c>
      <c r="G28" s="29">
        <f t="shared" si="5"/>
        <v>0</v>
      </c>
      <c r="H28" s="29">
        <f t="shared" si="6"/>
        <v>0</v>
      </c>
    </row>
    <row r="29" spans="1:8" x14ac:dyDescent="0.25">
      <c r="A29" s="2" t="str">
        <f>Cuadro!C33&amp;"-"&amp;Cuadro!B33</f>
        <v>III-2011</v>
      </c>
      <c r="B29" s="29">
        <f>Cuadro!D33</f>
        <v>42.8</v>
      </c>
      <c r="C29" s="29">
        <f>Cuadro!E33</f>
        <v>43.4</v>
      </c>
      <c r="E29" s="32">
        <f t="shared" si="3"/>
        <v>93</v>
      </c>
      <c r="F29" s="2">
        <f t="shared" si="4"/>
        <v>0</v>
      </c>
      <c r="G29" s="29">
        <f t="shared" si="5"/>
        <v>0</v>
      </c>
      <c r="H29" s="29">
        <f t="shared" si="6"/>
        <v>0</v>
      </c>
    </row>
    <row r="30" spans="1:8" x14ac:dyDescent="0.25">
      <c r="A30" s="2" t="str">
        <f>Cuadro!C34&amp;"-"&amp;Cuadro!B34</f>
        <v>IV-2011</v>
      </c>
      <c r="B30" s="29">
        <f>Cuadro!D34</f>
        <v>42.3</v>
      </c>
      <c r="C30" s="29">
        <f>Cuadro!E34</f>
        <v>42.4</v>
      </c>
      <c r="E30" s="32">
        <f t="shared" si="3"/>
        <v>94</v>
      </c>
      <c r="F30" s="2">
        <f t="shared" si="4"/>
        <v>0</v>
      </c>
      <c r="G30" s="29">
        <f t="shared" si="5"/>
        <v>0</v>
      </c>
      <c r="H30" s="29">
        <f t="shared" si="6"/>
        <v>0</v>
      </c>
    </row>
    <row r="31" spans="1:8" x14ac:dyDescent="0.25">
      <c r="A31" s="2" t="str">
        <f>Cuadro!C35&amp;"-"&amp;Cuadro!B35</f>
        <v>I-2012</v>
      </c>
      <c r="B31" s="29">
        <f>Cuadro!D35</f>
        <v>42.8</v>
      </c>
      <c r="C31" s="29">
        <f>Cuadro!E35</f>
        <v>42.4</v>
      </c>
      <c r="E31" s="32">
        <f t="shared" si="3"/>
        <v>95</v>
      </c>
      <c r="F31" s="2">
        <f t="shared" si="4"/>
        <v>0</v>
      </c>
      <c r="G31" s="29">
        <f t="shared" si="5"/>
        <v>0</v>
      </c>
      <c r="H31" s="29">
        <f t="shared" si="6"/>
        <v>0</v>
      </c>
    </row>
    <row r="32" spans="1:8" x14ac:dyDescent="0.25">
      <c r="A32" s="2" t="str">
        <f>Cuadro!C36&amp;"-"&amp;Cuadro!B36</f>
        <v>II-2012</v>
      </c>
      <c r="B32" s="29">
        <f>Cuadro!D36</f>
        <v>42</v>
      </c>
      <c r="C32" s="29">
        <f>Cuadro!E36</f>
        <v>42.2</v>
      </c>
      <c r="E32" s="32">
        <f t="shared" si="3"/>
        <v>96</v>
      </c>
      <c r="F32" s="2">
        <f t="shared" si="4"/>
        <v>0</v>
      </c>
      <c r="G32" s="29">
        <f t="shared" si="5"/>
        <v>0</v>
      </c>
      <c r="H32" s="29">
        <f t="shared" si="6"/>
        <v>0</v>
      </c>
    </row>
    <row r="33" spans="1:8" x14ac:dyDescent="0.25">
      <c r="A33" s="2" t="str">
        <f>Cuadro!C37&amp;"-"&amp;Cuadro!B37</f>
        <v>III-2012</v>
      </c>
      <c r="B33" s="29">
        <f>Cuadro!D37</f>
        <v>42.8</v>
      </c>
      <c r="C33" s="29">
        <f>Cuadro!E37</f>
        <v>41.6</v>
      </c>
      <c r="E33" s="32">
        <f t="shared" si="3"/>
        <v>97</v>
      </c>
      <c r="F33" s="2">
        <f t="shared" si="4"/>
        <v>0</v>
      </c>
      <c r="G33" s="29">
        <f t="shared" si="5"/>
        <v>0</v>
      </c>
      <c r="H33" s="29">
        <f t="shared" si="6"/>
        <v>0</v>
      </c>
    </row>
    <row r="34" spans="1:8" x14ac:dyDescent="0.25">
      <c r="A34" s="2" t="str">
        <f>Cuadro!C38&amp;"-"&amp;Cuadro!B38</f>
        <v>IV-2012</v>
      </c>
      <c r="B34" s="29">
        <f>Cuadro!D38</f>
        <v>42.8</v>
      </c>
      <c r="C34" s="29">
        <f>Cuadro!E38</f>
        <v>41.7</v>
      </c>
      <c r="E34" s="32">
        <f t="shared" si="3"/>
        <v>98</v>
      </c>
      <c r="F34" s="2">
        <f t="shared" si="4"/>
        <v>0</v>
      </c>
      <c r="G34" s="29">
        <f t="shared" si="5"/>
        <v>0</v>
      </c>
      <c r="H34" s="29">
        <f t="shared" si="6"/>
        <v>0</v>
      </c>
    </row>
    <row r="35" spans="1:8" x14ac:dyDescent="0.25">
      <c r="A35" s="2" t="str">
        <f>Cuadro!C39&amp;"-"&amp;Cuadro!B39</f>
        <v>I-2013</v>
      </c>
      <c r="B35" s="29">
        <f>Cuadro!D39</f>
        <v>42.6</v>
      </c>
      <c r="C35" s="29">
        <f>Cuadro!E39</f>
        <v>42.2</v>
      </c>
      <c r="E35" s="32">
        <f t="shared" si="3"/>
        <v>99</v>
      </c>
      <c r="F35" s="2">
        <f t="shared" si="4"/>
        <v>0</v>
      </c>
      <c r="G35" s="29">
        <f t="shared" si="5"/>
        <v>0</v>
      </c>
      <c r="H35" s="29">
        <f t="shared" si="6"/>
        <v>0</v>
      </c>
    </row>
    <row r="36" spans="1:8" x14ac:dyDescent="0.25">
      <c r="A36" s="2" t="str">
        <f>Cuadro!C40&amp;"-"&amp;Cuadro!B40</f>
        <v>II-2013</v>
      </c>
      <c r="B36" s="29">
        <f>Cuadro!D40</f>
        <v>42.4</v>
      </c>
      <c r="C36" s="29">
        <f>Cuadro!E40</f>
        <v>42.4</v>
      </c>
      <c r="E36" s="32">
        <f t="shared" si="3"/>
        <v>100</v>
      </c>
      <c r="F36" s="2">
        <f t="shared" si="4"/>
        <v>0</v>
      </c>
      <c r="G36" s="29">
        <f t="shared" si="5"/>
        <v>0</v>
      </c>
      <c r="H36" s="29">
        <f t="shared" si="6"/>
        <v>0</v>
      </c>
    </row>
    <row r="37" spans="1:8" x14ac:dyDescent="0.25">
      <c r="A37" s="2" t="str">
        <f>Cuadro!C41&amp;"-"&amp;Cuadro!B41</f>
        <v>III-2013</v>
      </c>
      <c r="B37" s="29">
        <f>Cuadro!D41</f>
        <v>43</v>
      </c>
      <c r="C37" s="29">
        <f>Cuadro!E41</f>
        <v>43</v>
      </c>
      <c r="E37" s="32">
        <f t="shared" si="3"/>
        <v>101</v>
      </c>
      <c r="F37" s="2">
        <f t="shared" si="4"/>
        <v>0</v>
      </c>
      <c r="G37" s="29">
        <f t="shared" si="5"/>
        <v>0</v>
      </c>
      <c r="H37" s="29">
        <f t="shared" si="6"/>
        <v>0</v>
      </c>
    </row>
    <row r="38" spans="1:8" x14ac:dyDescent="0.25">
      <c r="A38" s="2" t="str">
        <f>Cuadro!C42&amp;"-"&amp;Cuadro!B42</f>
        <v>IV-2013</v>
      </c>
      <c r="B38" s="29">
        <f>Cuadro!D42</f>
        <v>42.8</v>
      </c>
      <c r="C38" s="29">
        <f>Cuadro!E42</f>
        <v>43.1</v>
      </c>
      <c r="E38" s="32">
        <f t="shared" si="3"/>
        <v>102</v>
      </c>
      <c r="F38" s="2">
        <f t="shared" si="4"/>
        <v>0</v>
      </c>
      <c r="G38" s="29">
        <f t="shared" si="5"/>
        <v>0</v>
      </c>
      <c r="H38" s="29">
        <f t="shared" si="6"/>
        <v>0</v>
      </c>
    </row>
    <row r="39" spans="1:8" x14ac:dyDescent="0.25">
      <c r="A39" s="2" t="str">
        <f>Cuadro!C43&amp;"-"&amp;Cuadro!B43</f>
        <v>I-2014</v>
      </c>
      <c r="B39" s="29">
        <f>Cuadro!D43</f>
        <v>42.6</v>
      </c>
      <c r="C39" s="29">
        <f>Cuadro!E43</f>
        <v>43.1</v>
      </c>
      <c r="E39" s="32">
        <f t="shared" si="3"/>
        <v>103</v>
      </c>
      <c r="F39" s="2">
        <f t="shared" si="4"/>
        <v>0</v>
      </c>
      <c r="G39" s="29">
        <f t="shared" si="5"/>
        <v>0</v>
      </c>
      <c r="H39" s="29">
        <f t="shared" si="6"/>
        <v>0</v>
      </c>
    </row>
    <row r="40" spans="1:8" x14ac:dyDescent="0.25">
      <c r="A40" s="2" t="str">
        <f>Cuadro!C44&amp;"-"&amp;Cuadro!B44</f>
        <v>II-2014</v>
      </c>
      <c r="B40" s="29">
        <f>Cuadro!D44</f>
        <v>42.1</v>
      </c>
      <c r="C40" s="29">
        <f>Cuadro!E44</f>
        <v>42</v>
      </c>
      <c r="E40" s="32">
        <f t="shared" si="3"/>
        <v>104</v>
      </c>
      <c r="F40" s="2">
        <f t="shared" si="4"/>
        <v>0</v>
      </c>
      <c r="G40" s="29">
        <f t="shared" si="5"/>
        <v>0</v>
      </c>
      <c r="H40" s="29">
        <f t="shared" si="6"/>
        <v>0</v>
      </c>
    </row>
    <row r="41" spans="1:8" x14ac:dyDescent="0.25">
      <c r="A41" s="2" t="str">
        <f>Cuadro!C45&amp;"-"&amp;Cuadro!B45</f>
        <v>III-2014</v>
      </c>
      <c r="B41" s="29">
        <f>Cuadro!D45</f>
        <v>42.9</v>
      </c>
      <c r="C41" s="29">
        <f>Cuadro!E45</f>
        <v>43</v>
      </c>
      <c r="E41" s="32">
        <f t="shared" si="3"/>
        <v>105</v>
      </c>
      <c r="F41" s="2">
        <f t="shared" si="4"/>
        <v>0</v>
      </c>
      <c r="G41" s="29">
        <f t="shared" si="5"/>
        <v>0</v>
      </c>
      <c r="H41" s="29">
        <f t="shared" si="6"/>
        <v>0</v>
      </c>
    </row>
    <row r="42" spans="1:8" x14ac:dyDescent="0.25">
      <c r="A42" s="2" t="str">
        <f>Cuadro!C46&amp;"-"&amp;Cuadro!B46</f>
        <v>IV-2014</v>
      </c>
      <c r="B42" s="29">
        <f>Cuadro!D46</f>
        <v>43</v>
      </c>
      <c r="C42" s="29">
        <f>Cuadro!E46</f>
        <v>42.6</v>
      </c>
      <c r="E42" s="32">
        <f t="shared" si="3"/>
        <v>106</v>
      </c>
      <c r="F42" s="2">
        <f t="shared" si="4"/>
        <v>0</v>
      </c>
      <c r="G42" s="29">
        <f t="shared" si="5"/>
        <v>0</v>
      </c>
      <c r="H42" s="29">
        <f t="shared" si="6"/>
        <v>0</v>
      </c>
    </row>
    <row r="43" spans="1:8" x14ac:dyDescent="0.25">
      <c r="A43" s="2" t="str">
        <f>Cuadro!C47&amp;"-"&amp;Cuadro!B47</f>
        <v>I-2015</v>
      </c>
      <c r="B43" s="29">
        <f>Cuadro!D47</f>
        <v>42.8</v>
      </c>
      <c r="C43" s="29">
        <f>Cuadro!E47</f>
        <v>42.7</v>
      </c>
      <c r="E43" s="32">
        <f t="shared" si="3"/>
        <v>107</v>
      </c>
      <c r="F43" s="2">
        <f t="shared" si="4"/>
        <v>0</v>
      </c>
      <c r="G43" s="29">
        <f t="shared" si="5"/>
        <v>0</v>
      </c>
      <c r="H43" s="29">
        <f t="shared" si="6"/>
        <v>0</v>
      </c>
    </row>
    <row r="44" spans="1:8" x14ac:dyDescent="0.25">
      <c r="A44" s="2" t="str">
        <f>Cuadro!C48&amp;"-"&amp;Cuadro!B48</f>
        <v>II-2015</v>
      </c>
      <c r="B44" s="29">
        <f>Cuadro!D48</f>
        <v>42.5</v>
      </c>
      <c r="C44" s="29">
        <f>Cuadro!E48</f>
        <v>41.9</v>
      </c>
      <c r="E44" s="32">
        <f t="shared" si="3"/>
        <v>108</v>
      </c>
      <c r="F44" s="2">
        <f t="shared" si="4"/>
        <v>0</v>
      </c>
      <c r="G44" s="29">
        <f t="shared" si="5"/>
        <v>0</v>
      </c>
      <c r="H44" s="29">
        <f t="shared" si="6"/>
        <v>0</v>
      </c>
    </row>
    <row r="45" spans="1:8" x14ac:dyDescent="0.25">
      <c r="A45" s="2" t="str">
        <f>Cuadro!C49&amp;"-"&amp;Cuadro!B49</f>
        <v>III-2015</v>
      </c>
      <c r="B45" s="29">
        <f>Cuadro!D49</f>
        <v>43.1</v>
      </c>
      <c r="C45" s="29">
        <f>Cuadro!E49</f>
        <v>43.1</v>
      </c>
      <c r="E45" s="32">
        <f t="shared" si="3"/>
        <v>109</v>
      </c>
      <c r="F45" s="2">
        <f t="shared" si="4"/>
        <v>0</v>
      </c>
      <c r="G45" s="29">
        <f t="shared" si="5"/>
        <v>0</v>
      </c>
      <c r="H45" s="29">
        <f t="shared" si="6"/>
        <v>0</v>
      </c>
    </row>
    <row r="46" spans="1:8" x14ac:dyDescent="0.25">
      <c r="A46" s="2" t="str">
        <f>Cuadro!C50&amp;"-"&amp;Cuadro!B50</f>
        <v>IV-2015</v>
      </c>
      <c r="B46" s="29">
        <f>Cuadro!D50</f>
        <v>42.5</v>
      </c>
      <c r="C46" s="29">
        <f>Cuadro!E50</f>
        <v>42.6</v>
      </c>
      <c r="E46" s="32">
        <f t="shared" si="3"/>
        <v>110</v>
      </c>
      <c r="F46" s="2">
        <f t="shared" si="4"/>
        <v>0</v>
      </c>
      <c r="G46" s="29">
        <f t="shared" si="5"/>
        <v>0</v>
      </c>
      <c r="H46" s="29">
        <f t="shared" si="6"/>
        <v>0</v>
      </c>
    </row>
    <row r="47" spans="1:8" x14ac:dyDescent="0.25">
      <c r="A47" s="2" t="str">
        <f>Cuadro!C51&amp;"-"&amp;Cuadro!B51</f>
        <v>I-2016</v>
      </c>
      <c r="B47" s="29">
        <f>Cuadro!D51</f>
        <v>42.5</v>
      </c>
      <c r="C47" s="29">
        <f>Cuadro!E51</f>
        <v>42.9</v>
      </c>
      <c r="E47" s="32">
        <f t="shared" si="3"/>
        <v>111</v>
      </c>
      <c r="F47" s="2">
        <f t="shared" si="4"/>
        <v>0</v>
      </c>
      <c r="G47" s="29">
        <f t="shared" si="5"/>
        <v>0</v>
      </c>
      <c r="H47" s="29">
        <f t="shared" si="6"/>
        <v>0</v>
      </c>
    </row>
    <row r="48" spans="1:8" x14ac:dyDescent="0.25">
      <c r="A48" s="2" t="str">
        <f>Cuadro!C52&amp;"-"&amp;Cuadro!B52</f>
        <v>II-2016</v>
      </c>
      <c r="B48" s="29">
        <f>Cuadro!D52</f>
        <v>43.2</v>
      </c>
      <c r="C48" s="29">
        <f>Cuadro!E52</f>
        <v>43.2</v>
      </c>
      <c r="E48" s="32">
        <f t="shared" si="3"/>
        <v>112</v>
      </c>
      <c r="F48" s="2">
        <f t="shared" si="4"/>
        <v>0</v>
      </c>
      <c r="G48" s="29">
        <f t="shared" si="5"/>
        <v>0</v>
      </c>
      <c r="H48" s="29">
        <f t="shared" si="6"/>
        <v>0</v>
      </c>
    </row>
    <row r="49" spans="1:8" x14ac:dyDescent="0.25">
      <c r="A49" s="2" t="str">
        <f>Cuadro!C53&amp;"-"&amp;Cuadro!B53</f>
        <v>III-2016</v>
      </c>
      <c r="B49" s="29">
        <f>Cuadro!D53</f>
        <v>43.1</v>
      </c>
      <c r="C49" s="29">
        <f>Cuadro!E53</f>
        <v>43.9</v>
      </c>
      <c r="E49" s="32">
        <f t="shared" si="3"/>
        <v>113</v>
      </c>
      <c r="F49" s="2">
        <f t="shared" si="4"/>
        <v>0</v>
      </c>
      <c r="G49" s="29">
        <f t="shared" si="5"/>
        <v>0</v>
      </c>
      <c r="H49" s="29">
        <f t="shared" si="6"/>
        <v>0</v>
      </c>
    </row>
    <row r="50" spans="1:8" x14ac:dyDescent="0.25">
      <c r="A50" s="2" t="str">
        <f>Cuadro!C54&amp;"-"&amp;Cuadro!B54</f>
        <v>IV-2016</v>
      </c>
      <c r="B50" s="29">
        <f>Cuadro!D54</f>
        <v>43</v>
      </c>
      <c r="C50" s="29">
        <f>Cuadro!E54</f>
        <v>43.4</v>
      </c>
      <c r="E50" s="32">
        <f t="shared" si="3"/>
        <v>114</v>
      </c>
      <c r="F50" s="2">
        <f t="shared" si="4"/>
        <v>0</v>
      </c>
      <c r="G50" s="29">
        <f t="shared" si="5"/>
        <v>0</v>
      </c>
      <c r="H50" s="29">
        <f t="shared" si="6"/>
        <v>0</v>
      </c>
    </row>
    <row r="51" spans="1:8" x14ac:dyDescent="0.25">
      <c r="A51" s="2" t="str">
        <f>Cuadro!C55&amp;"-"&amp;Cuadro!B55</f>
        <v>I-2017</v>
      </c>
      <c r="B51" s="29">
        <f>Cuadro!D55</f>
        <v>43.4</v>
      </c>
      <c r="C51" s="29">
        <f>Cuadro!E55</f>
        <v>43.4</v>
      </c>
      <c r="E51" s="32">
        <f t="shared" si="3"/>
        <v>115</v>
      </c>
      <c r="F51" s="2">
        <f t="shared" si="4"/>
        <v>0</v>
      </c>
      <c r="G51" s="29">
        <f t="shared" si="5"/>
        <v>0</v>
      </c>
      <c r="H51" s="29">
        <f t="shared" si="6"/>
        <v>0</v>
      </c>
    </row>
    <row r="52" spans="1:8" x14ac:dyDescent="0.25">
      <c r="A52" s="2" t="str">
        <f>Cuadro!C56&amp;"-"&amp;Cuadro!B56</f>
        <v>II-2017</v>
      </c>
      <c r="B52" s="29">
        <f>Cuadro!D56</f>
        <v>42.5</v>
      </c>
      <c r="C52" s="29">
        <f>Cuadro!E56</f>
        <v>41.8</v>
      </c>
      <c r="E52" s="32">
        <f t="shared" si="3"/>
        <v>116</v>
      </c>
      <c r="F52" s="2">
        <f t="shared" si="4"/>
        <v>0</v>
      </c>
      <c r="G52" s="29">
        <f t="shared" si="5"/>
        <v>0</v>
      </c>
      <c r="H52" s="29">
        <f t="shared" si="6"/>
        <v>0</v>
      </c>
    </row>
    <row r="53" spans="1:8" x14ac:dyDescent="0.25">
      <c r="A53" s="2" t="str">
        <f>Cuadro!C57&amp;"-"&amp;Cuadro!B57</f>
        <v>III-2017</v>
      </c>
      <c r="B53" s="29">
        <f>Cuadro!D57</f>
        <v>43.2</v>
      </c>
      <c r="C53" s="29">
        <f>Cuadro!E57</f>
        <v>42.6</v>
      </c>
      <c r="E53" s="32">
        <f t="shared" si="3"/>
        <v>117</v>
      </c>
      <c r="F53" s="2">
        <f t="shared" si="4"/>
        <v>0</v>
      </c>
      <c r="G53" s="29">
        <f t="shared" si="5"/>
        <v>0</v>
      </c>
      <c r="H53" s="29">
        <f t="shared" si="6"/>
        <v>0</v>
      </c>
    </row>
    <row r="54" spans="1:8" x14ac:dyDescent="0.25">
      <c r="A54" s="2" t="str">
        <f>Cuadro!C58&amp;"-"&amp;Cuadro!B58</f>
        <v>IV-2017</v>
      </c>
      <c r="B54" s="29">
        <f>Cuadro!D58</f>
        <v>43.1</v>
      </c>
      <c r="C54" s="29">
        <f>Cuadro!E58</f>
        <v>42.2</v>
      </c>
      <c r="E54" s="32">
        <f t="shared" si="3"/>
        <v>118</v>
      </c>
      <c r="F54" s="2">
        <f t="shared" si="4"/>
        <v>0</v>
      </c>
      <c r="G54" s="29">
        <f t="shared" si="5"/>
        <v>0</v>
      </c>
      <c r="H54" s="29">
        <f t="shared" si="6"/>
        <v>0</v>
      </c>
    </row>
    <row r="55" spans="1:8" x14ac:dyDescent="0.25">
      <c r="A55" s="2" t="str">
        <f>Cuadro!C59&amp;"-"&amp;Cuadro!B59</f>
        <v>I-2018</v>
      </c>
      <c r="B55" s="29">
        <f>Cuadro!D59</f>
        <v>43</v>
      </c>
      <c r="C55" s="29">
        <f>Cuadro!E59</f>
        <v>42</v>
      </c>
      <c r="E55" s="32">
        <f t="shared" si="3"/>
        <v>119</v>
      </c>
      <c r="F55" s="2">
        <f t="shared" si="4"/>
        <v>0</v>
      </c>
      <c r="G55" s="29">
        <f t="shared" si="5"/>
        <v>0</v>
      </c>
      <c r="H55" s="29">
        <f t="shared" si="6"/>
        <v>0</v>
      </c>
    </row>
    <row r="56" spans="1:8" x14ac:dyDescent="0.25">
      <c r="A56" s="2" t="str">
        <f>Cuadro!C60&amp;"-"&amp;Cuadro!B60</f>
        <v>II-2018</v>
      </c>
      <c r="B56" s="29">
        <f>Cuadro!D60</f>
        <v>42.8</v>
      </c>
      <c r="C56" s="29">
        <f>Cuadro!E60</f>
        <v>41.7</v>
      </c>
      <c r="E56" s="32">
        <f t="shared" si="3"/>
        <v>120</v>
      </c>
      <c r="F56" s="2">
        <f t="shared" si="4"/>
        <v>0</v>
      </c>
      <c r="G56" s="29">
        <f t="shared" si="5"/>
        <v>0</v>
      </c>
      <c r="H56" s="29">
        <f t="shared" si="6"/>
        <v>0</v>
      </c>
    </row>
    <row r="57" spans="1:8" x14ac:dyDescent="0.25">
      <c r="A57" s="2" t="str">
        <f>Cuadro!C61&amp;"-"&amp;Cuadro!B61</f>
        <v>III-2018</v>
      </c>
      <c r="B57" s="29">
        <f>Cuadro!D61</f>
        <v>43.4</v>
      </c>
      <c r="C57" s="29">
        <f>Cuadro!E61</f>
        <v>42.9</v>
      </c>
      <c r="E57" s="32">
        <f t="shared" si="3"/>
        <v>121</v>
      </c>
      <c r="F57" s="2">
        <f t="shared" si="4"/>
        <v>0</v>
      </c>
      <c r="G57" s="29">
        <f t="shared" si="5"/>
        <v>0</v>
      </c>
      <c r="H57" s="29">
        <f t="shared" si="6"/>
        <v>0</v>
      </c>
    </row>
    <row r="58" spans="1:8" x14ac:dyDescent="0.25">
      <c r="A58" s="2" t="str">
        <f>Cuadro!C62&amp;"-"&amp;Cuadro!B62</f>
        <v>IV-2018</v>
      </c>
      <c r="B58" s="29">
        <f>Cuadro!D62</f>
        <v>43.1</v>
      </c>
      <c r="C58" s="29">
        <f>Cuadro!E62</f>
        <v>42.4</v>
      </c>
      <c r="E58" s="32">
        <f t="shared" si="3"/>
        <v>122</v>
      </c>
      <c r="F58" s="2">
        <f t="shared" si="4"/>
        <v>0</v>
      </c>
      <c r="G58" s="29">
        <f t="shared" si="5"/>
        <v>0</v>
      </c>
      <c r="H58" s="29">
        <f t="shared" si="6"/>
        <v>0</v>
      </c>
    </row>
    <row r="59" spans="1:8" x14ac:dyDescent="0.25">
      <c r="A59" s="2" t="str">
        <f>Cuadro!C63&amp;"-"&amp;Cuadro!B63</f>
        <v>I-2019</v>
      </c>
      <c r="B59" s="29">
        <f>Cuadro!D63</f>
        <v>42.9</v>
      </c>
      <c r="C59" s="29">
        <f>Cuadro!E63</f>
        <v>42.3</v>
      </c>
      <c r="E59" s="32">
        <f t="shared" si="3"/>
        <v>123</v>
      </c>
      <c r="F59" s="2">
        <f t="shared" si="4"/>
        <v>0</v>
      </c>
      <c r="G59" s="29">
        <f t="shared" si="5"/>
        <v>0</v>
      </c>
      <c r="H59" s="29">
        <f t="shared" si="6"/>
        <v>0</v>
      </c>
    </row>
    <row r="60" spans="1:8" x14ac:dyDescent="0.25">
      <c r="A60" s="2" t="str">
        <f>Cuadro!C64&amp;"-"&amp;Cuadro!B64</f>
        <v>II-2019</v>
      </c>
      <c r="B60" s="29">
        <f>Cuadro!D64</f>
        <v>42.4</v>
      </c>
      <c r="C60" s="29">
        <f>Cuadro!E64</f>
        <v>41.6</v>
      </c>
      <c r="E60" s="32">
        <f t="shared" si="3"/>
        <v>124</v>
      </c>
      <c r="F60" s="2">
        <f t="shared" si="4"/>
        <v>0</v>
      </c>
      <c r="G60" s="29">
        <f t="shared" si="5"/>
        <v>0</v>
      </c>
      <c r="H60" s="29">
        <f t="shared" si="6"/>
        <v>0</v>
      </c>
    </row>
    <row r="61" spans="1:8" x14ac:dyDescent="0.25">
      <c r="A61" s="2" t="str">
        <f>Cuadro!C65&amp;"-"&amp;Cuadro!B65</f>
        <v>III-2019</v>
      </c>
      <c r="B61" s="29">
        <f>Cuadro!D65</f>
        <v>43.1</v>
      </c>
      <c r="C61" s="29">
        <f>Cuadro!E65</f>
        <v>42.9</v>
      </c>
      <c r="E61" s="32">
        <f t="shared" si="3"/>
        <v>125</v>
      </c>
      <c r="F61" s="2">
        <f t="shared" si="4"/>
        <v>0</v>
      </c>
      <c r="G61" s="29">
        <f t="shared" si="5"/>
        <v>0</v>
      </c>
      <c r="H61" s="29">
        <f t="shared" si="6"/>
        <v>0</v>
      </c>
    </row>
    <row r="62" spans="1:8" x14ac:dyDescent="0.25">
      <c r="A62" s="2" t="str">
        <f>Cuadro!C66&amp;"-"&amp;Cuadro!B66</f>
        <v>IV-2019</v>
      </c>
      <c r="B62" s="29">
        <f>Cuadro!D66</f>
        <v>42.8</v>
      </c>
      <c r="C62" s="29">
        <f>Cuadro!E66</f>
        <v>42.3</v>
      </c>
      <c r="E62" s="32">
        <f t="shared" si="3"/>
        <v>126</v>
      </c>
      <c r="F62" s="2">
        <f t="shared" si="4"/>
        <v>0</v>
      </c>
      <c r="G62" s="29">
        <f t="shared" si="5"/>
        <v>0</v>
      </c>
      <c r="H62" s="29">
        <f t="shared" si="6"/>
        <v>0</v>
      </c>
    </row>
    <row r="63" spans="1:8" x14ac:dyDescent="0.25">
      <c r="A63" s="2" t="str">
        <f>Cuadro!C67&amp;"-"&amp;Cuadro!B67</f>
        <v>I-2020</v>
      </c>
      <c r="B63" s="29">
        <f>Cuadro!D67</f>
        <v>42.6</v>
      </c>
      <c r="C63" s="29">
        <f>Cuadro!E67</f>
        <v>42.3</v>
      </c>
      <c r="E63" s="32">
        <f t="shared" si="3"/>
        <v>127</v>
      </c>
      <c r="F63" s="2">
        <f t="shared" si="4"/>
        <v>0</v>
      </c>
      <c r="G63" s="29">
        <f t="shared" si="5"/>
        <v>0</v>
      </c>
      <c r="H63" s="29">
        <f t="shared" si="6"/>
        <v>0</v>
      </c>
    </row>
    <row r="64" spans="1:8" x14ac:dyDescent="0.25">
      <c r="A64" s="2" t="str">
        <f>Cuadro!C68&amp;"-"&amp;Cuadro!B68</f>
        <v>III-2020</v>
      </c>
      <c r="B64" s="29">
        <f>Cuadro!D68</f>
        <v>41.6</v>
      </c>
      <c r="C64" s="29">
        <f>Cuadro!E68</f>
        <v>41.2</v>
      </c>
      <c r="E64" s="32">
        <f t="shared" si="3"/>
        <v>128</v>
      </c>
      <c r="F64" s="2">
        <f t="shared" si="4"/>
        <v>0</v>
      </c>
      <c r="G64" s="29">
        <f t="shared" si="5"/>
        <v>0</v>
      </c>
      <c r="H64" s="29">
        <f t="shared" si="6"/>
        <v>0</v>
      </c>
    </row>
    <row r="65" spans="1:8" x14ac:dyDescent="0.25">
      <c r="A65" s="2" t="str">
        <f>Cuadro!C69&amp;"-"&amp;Cuadro!B69</f>
        <v>IV-2020</v>
      </c>
      <c r="B65" s="29">
        <f>Cuadro!D69</f>
        <v>42</v>
      </c>
      <c r="C65" s="29">
        <f>Cuadro!E69</f>
        <v>41.8</v>
      </c>
      <c r="E65" s="32">
        <f t="shared" si="3"/>
        <v>129</v>
      </c>
      <c r="F65" s="2">
        <f t="shared" si="4"/>
        <v>0</v>
      </c>
      <c r="G65" s="29">
        <f t="shared" si="5"/>
        <v>0</v>
      </c>
      <c r="H65" s="29">
        <f t="shared" si="6"/>
        <v>0</v>
      </c>
    </row>
    <row r="66" spans="1:8" x14ac:dyDescent="0.25">
      <c r="A66" s="2" t="str">
        <f>Cuadro!C70&amp;"-"&amp;Cuadro!B70</f>
        <v>I-2021</v>
      </c>
      <c r="B66" s="29">
        <f>Cuadro!D70</f>
        <v>42.3</v>
      </c>
      <c r="C66" s="29">
        <f>Cuadro!E70</f>
        <v>41.3</v>
      </c>
      <c r="E66" s="32">
        <f t="shared" si="3"/>
        <v>130</v>
      </c>
      <c r="F66" s="2">
        <f t="shared" si="4"/>
        <v>0</v>
      </c>
      <c r="G66" s="29">
        <f t="shared" si="5"/>
        <v>0</v>
      </c>
      <c r="H66" s="29">
        <f t="shared" si="6"/>
        <v>0</v>
      </c>
    </row>
    <row r="67" spans="1:8" x14ac:dyDescent="0.25">
      <c r="A67" s="2" t="str">
        <f>Cuadro!C71&amp;"-"&amp;Cuadro!B71</f>
        <v>II-2021</v>
      </c>
      <c r="B67" s="29">
        <f>Cuadro!D71</f>
        <v>42.2</v>
      </c>
      <c r="C67" s="29">
        <f>Cuadro!E71</f>
        <v>41</v>
      </c>
      <c r="E67" s="32">
        <f t="shared" si="3"/>
        <v>131</v>
      </c>
      <c r="F67" s="2">
        <f t="shared" si="4"/>
        <v>0</v>
      </c>
      <c r="G67" s="29">
        <f t="shared" si="5"/>
        <v>0</v>
      </c>
      <c r="H67" s="29">
        <f t="shared" si="6"/>
        <v>0</v>
      </c>
    </row>
    <row r="68" spans="1:8" x14ac:dyDescent="0.25">
      <c r="A68" s="2" t="str">
        <f>Cuadro!C72&amp;"-"&amp;Cuadro!B72</f>
        <v>III-2021</v>
      </c>
      <c r="B68" s="29">
        <f>Cuadro!D72</f>
        <v>42.5</v>
      </c>
      <c r="C68" s="29">
        <f>Cuadro!E72</f>
        <v>41.7</v>
      </c>
      <c r="E68" s="32">
        <f t="shared" si="3"/>
        <v>132</v>
      </c>
      <c r="F68" s="2">
        <f t="shared" si="4"/>
        <v>0</v>
      </c>
      <c r="G68" s="29">
        <f t="shared" si="5"/>
        <v>0</v>
      </c>
      <c r="H68" s="29">
        <f t="shared" si="6"/>
        <v>0</v>
      </c>
    </row>
    <row r="69" spans="1:8" x14ac:dyDescent="0.25">
      <c r="A69" s="2" t="str">
        <f>Cuadro!C73&amp;"-"&amp;Cuadro!B73</f>
        <v>IV-2021</v>
      </c>
      <c r="B69" s="29">
        <f>Cuadro!D73</f>
        <v>42.7</v>
      </c>
      <c r="C69" s="29">
        <f>Cuadro!E73</f>
        <v>42</v>
      </c>
      <c r="E69" s="32">
        <f t="shared" ref="E69:E75" si="7">+E68+1</f>
        <v>133</v>
      </c>
      <c r="F69" s="2">
        <f t="shared" si="4"/>
        <v>0</v>
      </c>
      <c r="G69" s="29">
        <f t="shared" si="5"/>
        <v>0</v>
      </c>
      <c r="H69" s="29">
        <f t="shared" si="6"/>
        <v>0</v>
      </c>
    </row>
    <row r="70" spans="1:8" x14ac:dyDescent="0.25">
      <c r="A70" s="2" t="str">
        <f>Cuadro!C74&amp;"-"&amp;Cuadro!B74</f>
        <v>I-2022</v>
      </c>
      <c r="B70" s="29">
        <f>Cuadro!D74</f>
        <v>42.9</v>
      </c>
      <c r="C70" s="29">
        <f>Cuadro!E74</f>
        <v>42.9</v>
      </c>
      <c r="E70" s="32">
        <f t="shared" si="7"/>
        <v>134</v>
      </c>
      <c r="F70" s="2">
        <f t="shared" si="4"/>
        <v>0</v>
      </c>
      <c r="G70" s="29">
        <f t="shared" si="5"/>
        <v>0</v>
      </c>
      <c r="H70" s="29">
        <f t="shared" si="6"/>
        <v>0</v>
      </c>
    </row>
    <row r="71" spans="1:8" x14ac:dyDescent="0.25">
      <c r="A71" s="2" t="str">
        <f>Cuadro!C75&amp;"-"&amp;Cuadro!B75</f>
        <v>II-2022</v>
      </c>
      <c r="B71" s="29">
        <f>Cuadro!D75</f>
        <v>42.4</v>
      </c>
      <c r="C71" s="29">
        <f>Cuadro!E75</f>
        <v>41.9</v>
      </c>
      <c r="E71" s="32">
        <f t="shared" si="7"/>
        <v>135</v>
      </c>
      <c r="F71" s="2">
        <f t="shared" si="4"/>
        <v>0</v>
      </c>
      <c r="G71" s="29">
        <f t="shared" si="5"/>
        <v>0</v>
      </c>
      <c r="H71" s="29">
        <f t="shared" si="6"/>
        <v>0</v>
      </c>
    </row>
    <row r="72" spans="1:8" x14ac:dyDescent="0.25">
      <c r="A72" s="2" t="str">
        <f>Cuadro!C76&amp;"-"&amp;Cuadro!B76</f>
        <v>III-2022</v>
      </c>
      <c r="B72" s="29">
        <f>Cuadro!D76</f>
        <v>43</v>
      </c>
      <c r="C72" s="29">
        <f>Cuadro!E76</f>
        <v>42.5</v>
      </c>
      <c r="E72" s="32">
        <f t="shared" si="7"/>
        <v>136</v>
      </c>
      <c r="F72" s="2">
        <f t="shared" si="4"/>
        <v>0</v>
      </c>
      <c r="G72" s="29">
        <f t="shared" si="5"/>
        <v>0</v>
      </c>
      <c r="H72" s="29">
        <f t="shared" si="6"/>
        <v>0</v>
      </c>
    </row>
    <row r="73" spans="1:8" x14ac:dyDescent="0.25">
      <c r="A73" s="2" t="str">
        <f>Cuadro!C77&amp;"-"&amp;Cuadro!B77</f>
        <v>IV-2022</v>
      </c>
      <c r="B73" s="29">
        <f>Cuadro!D77</f>
        <v>42.8</v>
      </c>
      <c r="C73" s="29">
        <f>Cuadro!E77</f>
        <v>42.3</v>
      </c>
      <c r="E73" s="32">
        <f t="shared" si="7"/>
        <v>137</v>
      </c>
      <c r="F73" s="2">
        <f t="shared" ref="F73:F75" si="8">+INDEX($A$3:$A$228,E73)</f>
        <v>0</v>
      </c>
      <c r="G73" s="29">
        <f t="shared" ref="G73:G75" si="9">+INDEX($B$3:$B$228,E73)</f>
        <v>0</v>
      </c>
      <c r="H73" s="29">
        <f t="shared" ref="H73:H75" si="10">+INDEX($C$3:$C$228,E73)</f>
        <v>0</v>
      </c>
    </row>
    <row r="74" spans="1:8" x14ac:dyDescent="0.25">
      <c r="A74" s="2" t="str">
        <f>Cuadro!C78&amp;"-"&amp;Cuadro!B78</f>
        <v>I-2023</v>
      </c>
      <c r="B74" s="29">
        <f>Cuadro!D78</f>
        <v>43</v>
      </c>
      <c r="C74" s="29">
        <f>Cuadro!E78</f>
        <v>42.8</v>
      </c>
      <c r="E74" s="32">
        <f t="shared" si="7"/>
        <v>138</v>
      </c>
      <c r="F74" s="2">
        <f t="shared" si="8"/>
        <v>0</v>
      </c>
      <c r="G74" s="29">
        <f t="shared" si="9"/>
        <v>0</v>
      </c>
      <c r="H74" s="29">
        <f t="shared" si="10"/>
        <v>0</v>
      </c>
    </row>
    <row r="75" spans="1:8" x14ac:dyDescent="0.25">
      <c r="A75" s="2" t="str">
        <f>Cuadro!C79&amp;"-"&amp;Cuadro!B79</f>
        <v>II-2023</v>
      </c>
      <c r="B75" s="29">
        <f>Cuadro!D79</f>
        <v>42.1</v>
      </c>
      <c r="C75" s="29">
        <f>Cuadro!E79</f>
        <v>41.7</v>
      </c>
      <c r="E75" s="32">
        <f t="shared" si="7"/>
        <v>139</v>
      </c>
      <c r="F75" s="2">
        <f t="shared" si="8"/>
        <v>0</v>
      </c>
      <c r="G75" s="29">
        <f t="shared" si="9"/>
        <v>0</v>
      </c>
      <c r="H75" s="29">
        <f t="shared" si="10"/>
        <v>0</v>
      </c>
    </row>
    <row r="76" spans="1:8" x14ac:dyDescent="0.25">
      <c r="A76" s="2" t="str">
        <f>Cuadro!C80&amp;"-"&amp;Cuadro!B80</f>
        <v>III-2023</v>
      </c>
      <c r="B76" s="29">
        <f>Cuadro!D80</f>
        <v>42.6</v>
      </c>
      <c r="C76" s="29">
        <f>Cuadro!E80</f>
        <v>42.7</v>
      </c>
    </row>
    <row r="77" spans="1:8" x14ac:dyDescent="0.25">
      <c r="A77" s="2" t="str">
        <f>Cuadro!C81&amp;"-"&amp;Cuadro!B81</f>
        <v>IV-2023</v>
      </c>
      <c r="B77" s="29">
        <f>Cuadro!D81</f>
        <v>42.4</v>
      </c>
      <c r="C77" s="29">
        <f>Cuadro!E81</f>
        <v>42.8</v>
      </c>
    </row>
    <row r="78" spans="1:8" x14ac:dyDescent="0.25">
      <c r="A78" s="2" t="str">
        <f>Cuadro!C82&amp;"-"&amp;Cuadro!B82</f>
        <v>I-2024</v>
      </c>
      <c r="B78" s="29">
        <f>Cuadro!D82</f>
        <v>42.4</v>
      </c>
      <c r="C78" s="29">
        <f>Cuadro!E82</f>
        <v>42.6</v>
      </c>
    </row>
    <row r="79" spans="1:8" x14ac:dyDescent="0.25">
      <c r="A79" s="2" t="str">
        <f>Cuadro!C83&amp;"-"&amp;Cuadro!B83</f>
        <v>II-2024</v>
      </c>
      <c r="B79" s="29">
        <f>Cuadro!D83</f>
        <v>42.1</v>
      </c>
      <c r="C79" s="29">
        <f>Cuadro!E83</f>
        <v>42.1</v>
      </c>
    </row>
    <row r="80" spans="1:8" x14ac:dyDescent="0.25">
      <c r="A80" s="2" t="str">
        <f>Cuadro!C84&amp;"-"&amp;Cuadro!B84</f>
        <v>lll-2024</v>
      </c>
      <c r="B80" s="29">
        <f>Cuadro!D84</f>
        <v>42.3</v>
      </c>
      <c r="C80" s="29">
        <f>Cuadro!E84</f>
        <v>42.5</v>
      </c>
    </row>
    <row r="81" spans="1:3" x14ac:dyDescent="0.25">
      <c r="A81" s="2" t="str">
        <f>Cuadro!C85&amp;"-"&amp;Cuadro!B85</f>
        <v>IV-2024</v>
      </c>
      <c r="B81" s="29">
        <f>Cuadro!D85</f>
        <v>42.156340999999998</v>
      </c>
      <c r="C81" s="29">
        <f>Cuadro!E85</f>
        <v>42.065075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2023-08-24T16:42:50Z</cp:lastPrinted>
  <dcterms:created xsi:type="dcterms:W3CDTF">2014-05-22T21:22:33Z</dcterms:created>
  <dcterms:modified xsi:type="dcterms:W3CDTF">2025-04-15T18:18:17Z</dcterms:modified>
</cp:coreProperties>
</file>