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4095AE50-4117-4884-BFF9-3E5A445B1334}"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Glosario!$B$1:$B$42</definedName>
    <definedName name="_xlnm.Print_Area" localSheetId="0">Gráfica!$A$1:$J$45</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7" i="3" l="1"/>
  <c r="B207" i="3"/>
  <c r="A206" i="3"/>
  <c r="B206" i="3"/>
  <c r="A202" i="3"/>
  <c r="B202" i="3"/>
  <c r="A203" i="3"/>
  <c r="B203" i="3"/>
  <c r="A204" i="3"/>
  <c r="B204" i="3"/>
  <c r="A205" i="3"/>
  <c r="B205" i="3"/>
  <c r="A201" i="3"/>
  <c r="B201" i="3"/>
  <c r="A200" i="3"/>
  <c r="B200" i="3"/>
  <c r="A199" i="3"/>
  <c r="B199" i="3"/>
  <c r="B198" i="3"/>
  <c r="A198" i="3"/>
  <c r="A197" i="3"/>
  <c r="B197" i="3"/>
  <c r="A196" i="3"/>
  <c r="B196" i="3"/>
  <c r="A195" i="3"/>
  <c r="B195" i="3"/>
  <c r="A194" i="3"/>
  <c r="B194" i="3"/>
  <c r="A193" i="3"/>
  <c r="B193" i="3"/>
  <c r="A192" i="3"/>
  <c r="B192" i="3"/>
  <c r="A191" i="3"/>
  <c r="B191" i="3"/>
  <c r="A190" i="3"/>
  <c r="B190" i="3"/>
  <c r="A188" i="3"/>
  <c r="B188" i="3"/>
  <c r="A189" i="3"/>
  <c r="B18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76" i="3"/>
  <c r="B176" i="3"/>
  <c r="A177" i="3"/>
  <c r="B177" i="3"/>
  <c r="A178" i="3"/>
  <c r="B178" i="3"/>
  <c r="A179" i="3"/>
  <c r="B179" i="3"/>
  <c r="A180" i="3"/>
  <c r="B180" i="3"/>
  <c r="A181" i="3"/>
  <c r="B181" i="3"/>
  <c r="A182" i="3"/>
  <c r="B182" i="3"/>
  <c r="A183" i="3"/>
  <c r="B183" i="3"/>
  <c r="A184" i="3"/>
  <c r="B184" i="3"/>
  <c r="A185" i="3"/>
  <c r="B185" i="3"/>
  <c r="A186" i="3"/>
  <c r="B186" i="3"/>
  <c r="A187" i="3"/>
  <c r="B187"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3"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3" i="3"/>
  <c r="F4" i="3" l="1"/>
  <c r="E5" i="3"/>
  <c r="G4" i="3"/>
  <c r="G3" i="3"/>
  <c r="F5" i="3" l="1"/>
  <c r="G5" i="3"/>
  <c r="E6" i="3"/>
  <c r="F3" i="3"/>
  <c r="G6" i="3" l="1"/>
  <c r="E7" i="3"/>
  <c r="F6" i="3"/>
  <c r="F7" i="3" l="1"/>
  <c r="G7" i="3"/>
  <c r="E8" i="3"/>
  <c r="E9" i="3" l="1"/>
  <c r="F8"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E20" i="3" l="1"/>
  <c r="G19" i="3"/>
  <c r="F19" i="3"/>
  <c r="F20" i="3" l="1"/>
  <c r="G20" i="3"/>
  <c r="E21" i="3"/>
  <c r="F21" i="3" l="1"/>
  <c r="G21" i="3"/>
  <c r="E22" i="3"/>
  <c r="G22" i="3" l="1"/>
  <c r="F22" i="3"/>
  <c r="E23" i="3"/>
  <c r="F23" i="3" l="1"/>
  <c r="G23" i="3"/>
  <c r="E24" i="3"/>
  <c r="F24" i="3" l="1"/>
  <c r="G24" i="3"/>
  <c r="E25" i="3"/>
  <c r="F25" i="3" l="1"/>
  <c r="G25" i="3"/>
  <c r="E26" i="3"/>
  <c r="F26" i="3" l="1"/>
  <c r="G26" i="3"/>
  <c r="E27" i="3"/>
  <c r="E28" i="3" l="1"/>
  <c r="G27" i="3"/>
  <c r="F27" i="3"/>
  <c r="F28" i="3" l="1"/>
  <c r="G28" i="3"/>
  <c r="E29" i="3"/>
  <c r="F29" i="3" l="1"/>
  <c r="G29" i="3"/>
  <c r="E30" i="3"/>
  <c r="G30" i="3" l="1"/>
  <c r="E31" i="3"/>
  <c r="F30" i="3"/>
  <c r="F31" i="3" l="1"/>
  <c r="G31" i="3"/>
  <c r="E32" i="3"/>
  <c r="E33" i="3" l="1"/>
  <c r="F32" i="3"/>
  <c r="G32" i="3"/>
  <c r="F33" i="3" l="1"/>
  <c r="G33" i="3"/>
  <c r="E34" i="3"/>
  <c r="F34" i="3" l="1"/>
  <c r="G34" i="3"/>
  <c r="E35" i="3"/>
  <c r="E36" i="3" l="1"/>
  <c r="G35" i="3"/>
  <c r="F35" i="3"/>
  <c r="F36" i="3" l="1"/>
  <c r="G36" i="3"/>
  <c r="E37" i="3"/>
  <c r="F37" i="3" l="1"/>
  <c r="G37" i="3"/>
  <c r="E38" i="3"/>
  <c r="G38" i="3" l="1"/>
  <c r="E39" i="3"/>
  <c r="F38" i="3"/>
  <c r="F39" i="3" l="1"/>
  <c r="G39" i="3"/>
  <c r="E40" i="3"/>
  <c r="F40" i="3" l="1"/>
  <c r="G40" i="3"/>
  <c r="E41" i="3"/>
  <c r="F41" i="3" l="1"/>
  <c r="G41" i="3"/>
  <c r="E42" i="3"/>
  <c r="F42" i="3" l="1"/>
  <c r="G42" i="3"/>
  <c r="E43" i="3"/>
  <c r="E44" i="3" l="1"/>
  <c r="G43" i="3"/>
  <c r="F43" i="3"/>
  <c r="F44" i="3" l="1"/>
  <c r="G44" i="3"/>
  <c r="E45" i="3"/>
  <c r="F45" i="3" l="1"/>
  <c r="G45" i="3"/>
  <c r="E46" i="3"/>
  <c r="G46" i="3" l="1"/>
  <c r="E47" i="3"/>
  <c r="F46" i="3"/>
  <c r="F47" i="3" l="1"/>
  <c r="G47" i="3"/>
  <c r="E48" i="3"/>
  <c r="E49" i="3" l="1"/>
  <c r="F48" i="3"/>
  <c r="G48" i="3"/>
  <c r="F49" i="3" l="1"/>
  <c r="G49" i="3"/>
  <c r="E50" i="3"/>
  <c r="F50" i="3" l="1"/>
  <c r="G50" i="3"/>
  <c r="E51" i="3"/>
  <c r="E52" i="3" l="1"/>
  <c r="G51" i="3"/>
  <c r="F51" i="3"/>
  <c r="F52" i="3" l="1"/>
  <c r="G52" i="3"/>
  <c r="E53" i="3"/>
  <c r="F53" i="3" l="1"/>
  <c r="G53" i="3"/>
  <c r="E54" i="3"/>
  <c r="G54" i="3" l="1"/>
  <c r="E55" i="3"/>
  <c r="F54" i="3"/>
  <c r="F55" i="3" l="1"/>
  <c r="G55" i="3"/>
  <c r="E56" i="3"/>
  <c r="E57" i="3" l="1"/>
  <c r="F56" i="3"/>
  <c r="G56" i="3"/>
  <c r="F57" i="3" l="1"/>
  <c r="G57" i="3"/>
  <c r="E58" i="3"/>
  <c r="F58" i="3" l="1"/>
  <c r="G58" i="3"/>
  <c r="E59" i="3"/>
  <c r="E60" i="3" l="1"/>
  <c r="G59" i="3"/>
  <c r="F59" i="3"/>
  <c r="F60" i="3" l="1"/>
  <c r="G60" i="3"/>
  <c r="E61" i="3"/>
  <c r="F61" i="3" l="1"/>
  <c r="G61" i="3"/>
  <c r="E62" i="3"/>
  <c r="G62" i="3" l="1"/>
  <c r="F62" i="3"/>
  <c r="E63" i="3"/>
  <c r="F63" i="3" l="1"/>
  <c r="G63" i="3"/>
  <c r="E64" i="3"/>
  <c r="E65" i="3" l="1"/>
  <c r="F64" i="3"/>
  <c r="G64" i="3"/>
  <c r="F65" i="3" l="1"/>
  <c r="G65" i="3"/>
  <c r="E66" i="3"/>
  <c r="F66" i="3" l="1"/>
  <c r="G66" i="3"/>
  <c r="E67" i="3"/>
  <c r="E68" i="3" l="1"/>
  <c r="G67" i="3"/>
  <c r="F67" i="3"/>
  <c r="F68" i="3" l="1"/>
  <c r="G68" i="3"/>
  <c r="E69" i="3"/>
  <c r="F69" i="3" l="1"/>
  <c r="G69" i="3"/>
  <c r="E70" i="3"/>
  <c r="G70" i="3" l="1"/>
  <c r="E71" i="3"/>
  <c r="F70" i="3"/>
  <c r="F71" i="3" l="1"/>
  <c r="G71" i="3"/>
  <c r="E72" i="3"/>
  <c r="E73" i="3" l="1"/>
  <c r="F72" i="3"/>
  <c r="G72" i="3"/>
  <c r="F73" i="3" l="1"/>
  <c r="G73" i="3"/>
  <c r="E74" i="3"/>
  <c r="F74" i="3" l="1"/>
  <c r="G74" i="3"/>
  <c r="E75" i="3"/>
  <c r="E76" i="3" l="1"/>
  <c r="G75" i="3"/>
  <c r="F75" i="3"/>
  <c r="F76" i="3" l="1"/>
  <c r="G76" i="3"/>
  <c r="E77" i="3"/>
  <c r="F77" i="3" l="1"/>
  <c r="G77" i="3"/>
  <c r="E78" i="3"/>
  <c r="G78" i="3" l="1"/>
  <c r="F78" i="3"/>
  <c r="E79" i="3"/>
  <c r="F79" i="3" l="1"/>
  <c r="G79" i="3"/>
  <c r="E80" i="3"/>
  <c r="E81" i="3" l="1"/>
  <c r="F80" i="3"/>
  <c r="G80" i="3"/>
  <c r="F81" i="3" l="1"/>
  <c r="G81" i="3"/>
  <c r="E82" i="3"/>
  <c r="F82" i="3" l="1"/>
  <c r="G82" i="3"/>
  <c r="E83" i="3"/>
  <c r="E84" i="3" l="1"/>
  <c r="F83" i="3"/>
  <c r="G83" i="3"/>
  <c r="F84" i="3" l="1"/>
  <c r="G84" i="3"/>
  <c r="E85" i="3"/>
  <c r="F85" i="3" l="1"/>
  <c r="G85" i="3"/>
  <c r="E86" i="3"/>
  <c r="G86" i="3" l="1"/>
  <c r="E87" i="3"/>
  <c r="F86" i="3"/>
  <c r="F87" i="3" l="1"/>
  <c r="G87" i="3"/>
  <c r="E88" i="3"/>
  <c r="F88" i="3" l="1"/>
  <c r="E89" i="3"/>
  <c r="G88" i="3"/>
  <c r="F89" i="3" l="1"/>
  <c r="G89" i="3"/>
  <c r="E90" i="3"/>
  <c r="F90" i="3" l="1"/>
  <c r="G90" i="3"/>
  <c r="E91" i="3"/>
  <c r="E92" i="3" l="1"/>
  <c r="G91" i="3"/>
  <c r="F91" i="3"/>
  <c r="F92" i="3" l="1"/>
  <c r="G92" i="3"/>
  <c r="E93" i="3"/>
  <c r="F93" i="3" l="1"/>
  <c r="G93" i="3"/>
  <c r="E94" i="3"/>
  <c r="G94" i="3" l="1"/>
  <c r="F94" i="3"/>
  <c r="E95" i="3"/>
  <c r="F95" i="3" l="1"/>
  <c r="G95" i="3"/>
  <c r="E96" i="3"/>
  <c r="E97" i="3" l="1"/>
  <c r="F96" i="3"/>
  <c r="G96" i="3"/>
  <c r="F97" i="3" l="1"/>
  <c r="G97" i="3"/>
  <c r="E98" i="3"/>
  <c r="F98" i="3" l="1"/>
  <c r="G98" i="3"/>
  <c r="E99" i="3"/>
  <c r="E100" i="3" l="1"/>
  <c r="G99" i="3"/>
  <c r="F99" i="3"/>
  <c r="F100" i="3" l="1"/>
  <c r="G100" i="3"/>
  <c r="E101" i="3"/>
  <c r="F101" i="3" l="1"/>
  <c r="G101" i="3"/>
  <c r="E102" i="3"/>
  <c r="G102" i="3" l="1"/>
  <c r="E103" i="3"/>
  <c r="F102" i="3"/>
  <c r="F103" i="3" l="1"/>
  <c r="G103" i="3"/>
  <c r="E104" i="3"/>
  <c r="E105" i="3" l="1"/>
  <c r="F104" i="3"/>
  <c r="G104" i="3"/>
  <c r="F105" i="3" l="1"/>
  <c r="G105" i="3"/>
  <c r="E106" i="3"/>
  <c r="F106" i="3" l="1"/>
  <c r="G106" i="3"/>
  <c r="E107" i="3"/>
  <c r="E108" i="3" l="1"/>
  <c r="G107" i="3"/>
  <c r="F107" i="3"/>
  <c r="F108" i="3" l="1"/>
  <c r="G108" i="3"/>
  <c r="E109" i="3"/>
  <c r="F109" i="3" l="1"/>
  <c r="G109" i="3"/>
  <c r="E110" i="3"/>
  <c r="G110" i="3" l="1"/>
  <c r="E111" i="3"/>
  <c r="F110" i="3"/>
  <c r="F111" i="3" l="1"/>
  <c r="G111" i="3"/>
  <c r="E112" i="3"/>
  <c r="F112" i="3" l="1"/>
  <c r="G112" i="3"/>
  <c r="E113" i="3"/>
  <c r="G113" i="3" l="1"/>
  <c r="F113" i="3"/>
  <c r="E114" i="3"/>
  <c r="G114" i="3" l="1"/>
  <c r="F114" i="3"/>
  <c r="E115" i="3"/>
  <c r="G115" i="3" l="1"/>
  <c r="E116" i="3"/>
  <c r="F115" i="3"/>
  <c r="G116" i="3" l="1"/>
  <c r="F116" i="3"/>
  <c r="E117" i="3"/>
  <c r="G117" i="3" l="1"/>
  <c r="E118" i="3"/>
  <c r="F117" i="3"/>
  <c r="E119" i="3" l="1"/>
  <c r="F118" i="3"/>
  <c r="G118" i="3"/>
  <c r="E120" i="3" l="1"/>
  <c r="F119" i="3"/>
  <c r="G119" i="3"/>
  <c r="F120" i="3" l="1"/>
  <c r="E121" i="3"/>
  <c r="G120" i="3"/>
  <c r="F121" i="3" l="1"/>
  <c r="E122" i="3"/>
  <c r="G121" i="3"/>
  <c r="G122" i="3" l="1"/>
  <c r="F122" i="3"/>
  <c r="E123" i="3"/>
  <c r="E124" i="3" l="1"/>
  <c r="G123" i="3"/>
  <c r="F123" i="3"/>
  <c r="E125" i="3" l="1"/>
  <c r="F124" i="3"/>
  <c r="G124" i="3"/>
  <c r="G125" i="3" l="1"/>
  <c r="E126" i="3"/>
  <c r="F125" i="3"/>
  <c r="E127" i="3" l="1"/>
  <c r="F126" i="3"/>
  <c r="G126" i="3"/>
  <c r="F127" i="3" l="1"/>
  <c r="E128" i="3"/>
  <c r="G127" i="3"/>
  <c r="G128" i="3" l="1"/>
  <c r="F128" i="3"/>
  <c r="E129" i="3"/>
  <c r="F129" i="3" l="1"/>
  <c r="G129" i="3"/>
  <c r="E130" i="3"/>
  <c r="F130" i="3" l="1"/>
  <c r="G130" i="3"/>
  <c r="E131" i="3"/>
  <c r="E132" i="3" l="1"/>
  <c r="F131" i="3"/>
  <c r="G131" i="3"/>
  <c r="E133" i="3" l="1"/>
  <c r="F132" i="3"/>
  <c r="G132" i="3"/>
  <c r="G133" i="3" l="1"/>
  <c r="E134" i="3"/>
  <c r="F133" i="3"/>
  <c r="G134" i="3" l="1"/>
  <c r="F134" i="3"/>
  <c r="E135" i="3"/>
  <c r="E136" i="3" l="1"/>
  <c r="F135" i="3"/>
  <c r="G135" i="3"/>
  <c r="G136" i="3" l="1"/>
  <c r="E137" i="3"/>
  <c r="F136" i="3"/>
  <c r="G137" i="3" l="1"/>
  <c r="F137" i="3"/>
  <c r="E138" i="3"/>
  <c r="G138" i="3" l="1"/>
  <c r="E139" i="3"/>
  <c r="F138" i="3"/>
  <c r="G139" i="3" l="1"/>
  <c r="F139" i="3"/>
  <c r="E140" i="3"/>
  <c r="E141" i="3" l="1"/>
  <c r="G140" i="3"/>
  <c r="F140" i="3"/>
  <c r="G141" i="3" l="1"/>
  <c r="E142" i="3"/>
  <c r="F141" i="3"/>
  <c r="E143" i="3" l="1"/>
  <c r="F142" i="3"/>
  <c r="G142" i="3"/>
  <c r="F143" i="3" l="1"/>
  <c r="G143" i="3"/>
  <c r="E144" i="3"/>
  <c r="E145" i="3" l="1"/>
  <c r="F144" i="3"/>
  <c r="G144" i="3"/>
  <c r="E146" i="3" l="1"/>
  <c r="F145" i="3"/>
  <c r="G145" i="3"/>
  <c r="G146" i="3" l="1"/>
  <c r="F146" i="3"/>
  <c r="E147" i="3"/>
  <c r="E148" i="3" l="1"/>
  <c r="F147" i="3"/>
  <c r="G147" i="3"/>
  <c r="G148" i="3" l="1"/>
  <c r="F148" i="3"/>
  <c r="E149" i="3"/>
  <c r="G149" i="3" l="1"/>
  <c r="E150" i="3"/>
  <c r="F149" i="3"/>
  <c r="F150" i="3" l="1"/>
  <c r="E151" i="3"/>
  <c r="G150" i="3"/>
  <c r="G151" i="3" l="1"/>
  <c r="F151" i="3"/>
  <c r="E152" i="3"/>
  <c r="F152" i="3" l="1"/>
  <c r="E153" i="3"/>
  <c r="G152" i="3"/>
  <c r="E154" i="3" l="1"/>
  <c r="F153" i="3"/>
  <c r="G153" i="3"/>
  <c r="E155" i="3" l="1"/>
  <c r="F154" i="3"/>
  <c r="G154" i="3"/>
  <c r="G155" i="3" l="1"/>
  <c r="E156" i="3"/>
  <c r="F155" i="3"/>
  <c r="E157" i="3" l="1"/>
  <c r="G156" i="3"/>
  <c r="F156" i="3"/>
  <c r="F157" i="3" l="1"/>
  <c r="E158" i="3"/>
  <c r="G157" i="3"/>
  <c r="F158" i="3" l="1"/>
  <c r="G158" i="3"/>
  <c r="E159" i="3"/>
  <c r="E160" i="3" l="1"/>
  <c r="F159" i="3"/>
  <c r="G159" i="3"/>
  <c r="F160" i="3" l="1"/>
  <c r="E161" i="3"/>
  <c r="G160" i="3"/>
  <c r="E162" i="3" l="1"/>
  <c r="G161" i="3"/>
  <c r="F161" i="3"/>
  <c r="E163" i="3" l="1"/>
  <c r="G162" i="3"/>
  <c r="F162" i="3"/>
  <c r="F163" i="3" l="1"/>
  <c r="E164" i="3"/>
  <c r="G163" i="3"/>
  <c r="E165" i="3" l="1"/>
  <c r="G164" i="3"/>
  <c r="F164" i="3"/>
  <c r="F165" i="3" l="1"/>
  <c r="E166" i="3"/>
  <c r="G165" i="3"/>
  <c r="G166" i="3" l="1"/>
  <c r="F166" i="3"/>
  <c r="E167" i="3"/>
  <c r="G167" i="3" l="1"/>
  <c r="E168" i="3"/>
  <c r="F167" i="3"/>
  <c r="E169" i="3" l="1"/>
  <c r="G168" i="3"/>
  <c r="F168" i="3"/>
  <c r="E170" i="3" l="1"/>
  <c r="G169" i="3"/>
  <c r="F169" i="3"/>
  <c r="E171" i="3" l="1"/>
  <c r="F170" i="3"/>
  <c r="G170" i="3"/>
  <c r="F171" i="3" l="1"/>
  <c r="G171" i="3"/>
  <c r="E172" i="3"/>
  <c r="E173" i="3" l="1"/>
  <c r="F172" i="3"/>
  <c r="G172" i="3"/>
  <c r="F173" i="3" l="1"/>
  <c r="G173" i="3"/>
  <c r="E174" i="3"/>
  <c r="E175" i="3" l="1"/>
  <c r="G174" i="3"/>
  <c r="F174" i="3"/>
  <c r="E176" i="3" l="1"/>
  <c r="G175" i="3"/>
  <c r="F175" i="3"/>
  <c r="F176" i="3" l="1"/>
  <c r="E177" i="3"/>
  <c r="G176" i="3"/>
  <c r="F177" i="3" l="1"/>
  <c r="E178" i="3"/>
  <c r="G177" i="3"/>
  <c r="F178" i="3" l="1"/>
  <c r="E179" i="3"/>
  <c r="G178" i="3"/>
  <c r="F179" i="3" l="1"/>
  <c r="G179" i="3"/>
  <c r="E180" i="3"/>
  <c r="F180" i="3" l="1"/>
  <c r="G180" i="3"/>
  <c r="E181" i="3"/>
  <c r="E182" i="3" l="1"/>
  <c r="F181" i="3"/>
  <c r="G181" i="3"/>
  <c r="F182" i="3" l="1"/>
  <c r="G182" i="3"/>
  <c r="E183" i="3"/>
  <c r="E184" i="3" l="1"/>
  <c r="F183" i="3"/>
  <c r="G183" i="3"/>
  <c r="F184" i="3" l="1"/>
  <c r="G184" i="3"/>
  <c r="E185" i="3"/>
  <c r="F185" i="3" l="1"/>
  <c r="E186" i="3"/>
  <c r="G185" i="3"/>
  <c r="E187" i="3" l="1"/>
  <c r="E188" i="3" s="1"/>
  <c r="F186" i="3"/>
  <c r="G186" i="3"/>
  <c r="F188" i="3" l="1"/>
  <c r="E189" i="3"/>
  <c r="E190" i="3" s="1"/>
  <c r="G188" i="3"/>
  <c r="F187" i="3"/>
  <c r="G187" i="3"/>
  <c r="F190" i="3" l="1"/>
  <c r="G190" i="3"/>
  <c r="F189" i="3"/>
  <c r="G189" i="3"/>
</calcChain>
</file>

<file path=xl/sharedStrings.xml><?xml version="1.0" encoding="utf-8"?>
<sst xmlns="http://schemas.openxmlformats.org/spreadsheetml/2006/main" count="261" uniqueCount="55">
  <si>
    <t>Índice</t>
  </si>
  <si>
    <t>Tabla de datos</t>
  </si>
  <si>
    <t>Tabla de datos del gráfico</t>
  </si>
  <si>
    <t>Año</t>
  </si>
  <si>
    <t>Periodo</t>
  </si>
  <si>
    <t>Ver cuadro</t>
  </si>
  <si>
    <t>Ver gráfica</t>
  </si>
  <si>
    <t>Ver glosario</t>
  </si>
  <si>
    <t>Mes</t>
  </si>
  <si>
    <t>Ene</t>
  </si>
  <si>
    <t>Feb</t>
  </si>
  <si>
    <t>Mar</t>
  </si>
  <si>
    <t>Abr</t>
  </si>
  <si>
    <t>May</t>
  </si>
  <si>
    <t>Jun</t>
  </si>
  <si>
    <t>Jul</t>
  </si>
  <si>
    <t>Ago</t>
  </si>
  <si>
    <t>Sep</t>
  </si>
  <si>
    <t>Oct</t>
  </si>
  <si>
    <t>Nov</t>
  </si>
  <si>
    <t>Dic</t>
  </si>
  <si>
    <t xml:space="preserve">Índice </t>
  </si>
  <si>
    <t>Personal ocupado</t>
  </si>
  <si>
    <t xml:space="preserve">Ene </t>
  </si>
  <si>
    <t>Para profundizar en la metodología y más datos consultar:</t>
  </si>
  <si>
    <t>Índice mensual estatal del personal ocupado en el comercio al por menor</t>
  </si>
  <si>
    <t>(Base 2018 = 100)</t>
  </si>
  <si>
    <t xml:space="preserve">Fuente: INEGI. Dirección General de Estadísticas Económicas. Encuesta Mensual sobre Empresas Comerciales. </t>
  </si>
  <si>
    <t>Comprende tanto al personal contratado directamente por la razón social, como al personal ajeno suministrado por otra razón social, que trabajó para la unidad económica, sujeto a su dirección y control, y cubrió como mínimo una tercera parte de la jornada laboral. Puede ser personal de planta, eventual o no remunerado.</t>
  </si>
  <si>
    <t>Personal dependiente de la razón social.</t>
  </si>
  <si>
    <t>Comprende al personal contratado directamente por esta razón social, de planta y eventual, sea o no sindicalizado, que trabajó durante el periodo de referencia para la unidad económica sujeto a su dirección y control, cubriendo como mínimo una tercera parte de la jornada laboral de la misma. Incluye: al personal que trabajó fuera de la unidad económica bajo su control laboral y legal; trabajadores a destajo; trabajadores en huelga; personas con licencia por enfermedad, vacaciones o permiso temporal; así como al personal extranjero, si se encuentra en la nomina de la unidad económica establecida en el país. Excluye: pensionados y jubilados; personal con licencia ilimitada, y personal que trabajó exclusivamente por honorarios o comisiones sin recibir un sueldo base.</t>
  </si>
  <si>
    <t>Personal  suministrado por otra razón social.</t>
  </si>
  <si>
    <t>Son todas las personas que trabajaron para la unidad económica durante el periodo de referencia, pero que dependen contractualmente de otra razón social y realizaron labores ligadas con la producción, comercialización, administración y contabilidad, cubriendo como mínimo una tercera parte de la jornada laboral de la unidad económica. Excluye: al personal que cobra exclusivamente por honorarios; así como al personal que labora en la unidad económica por la contratación de servicios, como: vigilancia, limpieza y jardinería.</t>
  </si>
  <si>
    <t>Para las 32 entidades federativas objeto de estudio, sólo se reportan resultados por sector SCIAN. (Comercio al por mayor y comercio al  por menor).</t>
  </si>
  <si>
    <t>El comercio al por menor</t>
  </si>
  <si>
    <t>Incluye las unidades económicas dedicadas a la compra-venta (sin transformación) de bienes de consumo final para ser vendidos a personas y hogares. Los comercios al por menor que venden bienes propios son conocidos como agencias, depósitos, tiendas, supermercados, o bien derivan su nombre específico  de los productos que comercializan, por ejemplo: tortillerías, tlapalerías, etcétera.</t>
  </si>
  <si>
    <t>1. Abarrotes, alimentos, bebidas, hielo y tabaco.</t>
  </si>
  <si>
    <t>2. Tiendas de autoservicio y departamentales.</t>
  </si>
  <si>
    <t>3. Productos textiles, bisutería, accesorios de vestir y calzado.</t>
  </si>
  <si>
    <t>4. Artículos para el cuidado de la salud.</t>
  </si>
  <si>
    <t>5. Artículos de papelería, para el esparcimiento y otros artículos de uso personal.</t>
  </si>
  <si>
    <t>6. Enseres domésticos, computadoras, artículos para la decoración de interiores y artículos usados.</t>
  </si>
  <si>
    <t>7. Artículos de ferretería, tlapalería y vidrios.</t>
  </si>
  <si>
    <t>8. Vehículos de motor, refacciones, combustibles y lubricantes.</t>
  </si>
  <si>
    <t>9. Comercio al por menor exclusivamente a través de Internet, y catálogos impresos, televisión y similares.</t>
  </si>
  <si>
    <t>Fecha de actualización:</t>
  </si>
  <si>
    <t>https://sinegi.page.link/vq6x</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</si>
  <si>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</si>
  <si>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https://www.inegi.org.mx/programas/emec/2018/</t>
  </si>
  <si>
    <t>Ene P/</t>
  </si>
  <si>
    <t>https://www.inegi.org.mx/contenidos/productos/prod_serv/contenidos/espanol/bvinegi/productos/nueva_estruc/889463910794.pdf</t>
  </si>
  <si>
    <t>P/ Cifras preliminares a partir de 2024/01.</t>
  </si>
  <si>
    <t>10 de enero de 2025</t>
  </si>
  <si>
    <t>Serie mensual 2008 a 2025</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</si>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</sst>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u/>
      <sz val="10"/>
      <color theme="10"/>
      <name val="Arial Narrow"/>
      <family val="2"/>
    </font>
    <font>
      <sz val="9"/>
      <color rgb="FF000000"/>
      <name val="Arial"/>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61">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165" fontId="6" fillId="0" borderId="3" xfId="0" applyNumberFormat="1" applyFont="1" applyBorder="1" applyAlignment="1">
      <alignment horizontal="center" wrapText="1"/>
    </xf>
    <xf numFmtId="0" fontId="10" fillId="0" borderId="0" xfId="0" applyFont="1"/>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applyAlignment="1">
      <alignment horizontal="justify" wrapText="1"/>
    </xf>
    <xf numFmtId="0" fontId="14" fillId="0" borderId="0" xfId="0" applyFont="1"/>
    <xf numFmtId="0" fontId="22" fillId="0" borderId="0" xfId="2" applyFont="1" applyAlignment="1">
      <alignment wrapText="1"/>
    </xf>
    <xf numFmtId="0" fontId="14" fillId="0" borderId="0" xfId="0" applyFont="1" applyAlignment="1">
      <alignment wrapText="1"/>
    </xf>
    <xf numFmtId="0" fontId="23" fillId="0" borderId="0" xfId="0" applyFont="1" applyAlignment="1">
      <alignment horizontal="justify"/>
    </xf>
    <xf numFmtId="1" fontId="6" fillId="0" borderId="5" xfId="0" applyNumberFormat="1" applyFont="1" applyBorder="1" applyAlignment="1">
      <alignment horizontal="center" vertical="center" wrapText="1"/>
    </xf>
    <xf numFmtId="166" fontId="6" fillId="0" borderId="3" xfId="0" applyNumberFormat="1" applyFont="1" applyBorder="1" applyAlignment="1">
      <alignment horizontal="center" wrapText="1"/>
    </xf>
    <xf numFmtId="166" fontId="21" fillId="0" borderId="3" xfId="6" applyNumberFormat="1" applyFont="1" applyBorder="1" applyAlignment="1">
      <alignment horizontal="center" vertical="center"/>
    </xf>
    <xf numFmtId="166" fontId="6" fillId="0" borderId="3" xfId="6" applyNumberFormat="1" applyFont="1" applyBorder="1" applyAlignment="1">
      <alignment horizontal="center" wrapText="1"/>
    </xf>
    <xf numFmtId="166" fontId="0" fillId="0" borderId="2" xfId="1" applyNumberFormat="1" applyFont="1" applyBorder="1" applyAlignment="1">
      <alignment horizontal="center"/>
    </xf>
    <xf numFmtId="166" fontId="0" fillId="0" borderId="0" xfId="1" applyNumberFormat="1" applyFont="1" applyAlignment="1">
      <alignment horizontal="center"/>
    </xf>
    <xf numFmtId="166" fontId="2" fillId="2" borderId="1" xfId="1" applyNumberFormat="1" applyFont="1" applyFill="1" applyBorder="1" applyAlignment="1">
      <alignment horizontal="center"/>
    </xf>
    <xf numFmtId="166" fontId="0" fillId="0" borderId="0" xfId="0" applyNumberFormat="1" applyAlignment="1">
      <alignment horizontal="center"/>
    </xf>
    <xf numFmtId="0" fontId="0" fillId="0" borderId="0" xfId="0" applyAlignment="1">
      <alignment horizontal="justify"/>
    </xf>
    <xf numFmtId="0" fontId="17" fillId="0" borderId="0" xfId="0" applyFont="1" applyAlignment="1">
      <alignment horizontal="justify"/>
    </xf>
    <xf numFmtId="0" fontId="22" fillId="0" borderId="0" xfId="2" applyFont="1"/>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6" fontId="6" fillId="0" borderId="4" xfId="6" applyNumberFormat="1" applyFont="1" applyBorder="1" applyAlignment="1">
      <alignment horizontal="center" wrapText="1"/>
    </xf>
    <xf numFmtId="0" fontId="24" fillId="3" borderId="3" xfId="0" applyFont="1" applyFill="1" applyBorder="1" applyAlignment="1">
      <alignment horizontal="center"/>
    </xf>
    <xf numFmtId="1" fontId="6" fillId="0" borderId="0" xfId="6" applyNumberFormat="1" applyFont="1" applyAlignment="1">
      <alignment horizontal="center" vertical="center" wrapText="1"/>
    </xf>
    <xf numFmtId="165" fontId="6" fillId="0" borderId="0" xfId="6" applyNumberFormat="1" applyFont="1" applyAlignment="1">
      <alignment horizontal="center" wrapText="1"/>
    </xf>
    <xf numFmtId="166" fontId="6" fillId="0" borderId="0" xfId="0" applyNumberFormat="1" applyFont="1" applyAlignment="1">
      <alignment horizontal="center" wrapText="1"/>
    </xf>
    <xf numFmtId="165" fontId="6" fillId="0" borderId="6" xfId="6" applyNumberFormat="1" applyFont="1" applyBorder="1" applyAlignment="1">
      <alignment horizontal="center" vertical="center" wrapText="1"/>
    </xf>
    <xf numFmtId="0" fontId="22" fillId="0" borderId="0" xfId="2" applyFont="1" applyAlignment="1" applyProtection="1"/>
    <xf numFmtId="0" fontId="22" fillId="0" borderId="0" xfId="2" applyFont="1" applyAlignment="1" applyProtection="1">
      <alignment wrapText="1"/>
    </xf>
    <xf numFmtId="0" fontId="22" fillId="0" borderId="0" xfId="2" applyFont="1" applyAlignment="1"/>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Ene-2025</c:v>
                </c:pt>
              </c:strCache>
            </c:strRef>
          </c:cat>
          <c:val>
            <c:numRef>
              <c:f>Datos!$G$3:$G$19</c:f>
              <c:numCache>
                <c:formatCode>??0.0</c:formatCode>
                <c:ptCount val="17"/>
                <c:pt idx="0">
                  <c:v>101.99357841</c:v>
                </c:pt>
                <c:pt idx="1">
                  <c:v>102.40104565999999</c:v>
                </c:pt>
                <c:pt idx="2">
                  <c:v>103.63026347</c:v>
                </c:pt>
                <c:pt idx="3">
                  <c:v>103.23083219</c:v>
                </c:pt>
                <c:pt idx="4">
                  <c:v>99.850510450000002</c:v>
                </c:pt>
                <c:pt idx="5">
                  <c:v>100.04733585</c:v>
                </c:pt>
                <c:pt idx="6">
                  <c:v>100.21292505</c:v>
                </c:pt>
                <c:pt idx="7">
                  <c:v>101.23265124</c:v>
                </c:pt>
                <c:pt idx="8">
                  <c:v>101.31421429</c:v>
                </c:pt>
                <c:pt idx="9">
                  <c:v>101.61338745</c:v>
                </c:pt>
                <c:pt idx="10">
                  <c:v>101.73747299999999</c:v>
                </c:pt>
                <c:pt idx="11">
                  <c:v>100.77140777</c:v>
                </c:pt>
                <c:pt idx="12">
                  <c:v>100.44851561</c:v>
                </c:pt>
                <c:pt idx="13">
                  <c:v>101.33487737999999</c:v>
                </c:pt>
                <c:pt idx="14">
                  <c:v>101.83199208000001</c:v>
                </c:pt>
                <c:pt idx="15">
                  <c:v>101.85770961999999</c:v>
                </c:pt>
                <c:pt idx="16">
                  <c:v>100.74167386000001</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89" min="1" page="15" val="18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6:D211" totalsRowShown="0" headerRowDxfId="7" dataDxfId="5" headerRowBorderDxfId="6" tableBorderDxfId="4" totalsRowBorderDxfId="3" headerRowCellStyle="Normal 3 2">
  <autoFilter ref="B6:D211"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vq6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vq6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0794.pdf" TargetMode="External"/><Relationship Id="rId1" Type="http://schemas.openxmlformats.org/officeDocument/2006/relationships/hyperlink" Target="https://www.inegi.org.mx/programas/emec/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9" customWidth="1"/>
    <col min="12" max="12" width="1.7109375" style="9" hidden="1" customWidth="1"/>
    <col min="13" max="13" width="1.7109375" hidden="1" customWidth="1"/>
    <col min="14" max="16384" width="11.42578125" hidden="1"/>
  </cols>
  <sheetData>
    <row r="1" spans="1:12" ht="15" customHeight="1" x14ac:dyDescent="0.3">
      <c r="A1" s="5"/>
      <c r="B1" s="5"/>
      <c r="C1" s="5"/>
      <c r="D1" s="5"/>
      <c r="J1" s="16" t="s">
        <v>5</v>
      </c>
    </row>
    <row r="2" spans="1:12" s="6" customFormat="1" ht="15" customHeight="1" x14ac:dyDescent="0.3">
      <c r="B2" s="20" t="s">
        <v>25</v>
      </c>
      <c r="C2" s="7"/>
      <c r="D2" s="7"/>
      <c r="J2" s="17" t="s">
        <v>7</v>
      </c>
      <c r="K2" s="10"/>
      <c r="L2" s="10"/>
    </row>
    <row r="3" spans="1:12" s="6" customFormat="1" ht="15" customHeight="1" x14ac:dyDescent="0.3">
      <c r="B3" s="20" t="s">
        <v>53</v>
      </c>
      <c r="C3" s="7"/>
      <c r="D3" s="7"/>
      <c r="H3" s="12"/>
      <c r="K3" s="10"/>
      <c r="L3" s="10"/>
    </row>
    <row r="4" spans="1:12" s="6" customFormat="1" ht="15" customHeight="1" x14ac:dyDescent="0.3">
      <c r="B4" s="21" t="s">
        <v>26</v>
      </c>
      <c r="C4" s="8"/>
      <c r="D4" s="8"/>
      <c r="K4" s="10"/>
      <c r="L4" s="10"/>
    </row>
    <row r="5" spans="1:12" s="6" customFormat="1" ht="6" customHeight="1" x14ac:dyDescent="0.3">
      <c r="B5" s="21"/>
      <c r="C5" s="8"/>
      <c r="D5" s="8"/>
      <c r="K5" s="10"/>
      <c r="L5" s="10"/>
    </row>
    <row r="6" spans="1:12" ht="15" customHeight="1" x14ac:dyDescent="0.25">
      <c r="K6" s="9" t="s">
        <v>0</v>
      </c>
      <c r="L6" s="9">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3"/>
      <c r="C24" s="13"/>
      <c r="D24" s="13"/>
      <c r="E24" s="13"/>
      <c r="F24" s="13"/>
      <c r="G24" s="13"/>
      <c r="H24" s="13"/>
      <c r="I24" s="13"/>
      <c r="J24" s="13"/>
    </row>
    <row r="25" spans="2:10" ht="12" customHeight="1" x14ac:dyDescent="0.25">
      <c r="B25" s="35" t="s">
        <v>51</v>
      </c>
      <c r="C25" s="35"/>
      <c r="D25" s="35"/>
    </row>
    <row r="26" spans="2:10" ht="12" customHeight="1" x14ac:dyDescent="0.25">
      <c r="B26" s="35" t="s">
        <v>27</v>
      </c>
      <c r="C26" s="36"/>
      <c r="D26" s="36"/>
    </row>
    <row r="27" spans="2:10" ht="12" customHeight="1" x14ac:dyDescent="0.25">
      <c r="B27" s="60" t="s">
        <v>46</v>
      </c>
      <c r="C27" s="34"/>
      <c r="D27" s="34"/>
    </row>
    <row r="28" spans="2:10" ht="12" customHeight="1" x14ac:dyDescent="0.25">
      <c r="B28" s="30" t="s">
        <v>45</v>
      </c>
      <c r="C28" s="30" t="s">
        <v>54</v>
      </c>
      <c r="D28" s="30"/>
    </row>
    <row r="29" spans="2:10" ht="15" customHeight="1" x14ac:dyDescent="0.25">
      <c r="B29" s="28"/>
    </row>
  </sheetData>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CB89C874-BE34-4969-9672-CB43B4B91955}"/>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18"/>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4" width="70.7109375" style="6" customWidth="1"/>
    <col min="5" max="5" width="2.7109375" customWidth="1"/>
    <col min="6" max="6" width="0" hidden="1" customWidth="1"/>
    <col min="7" max="16384" width="11.42578125" hidden="1"/>
  </cols>
  <sheetData>
    <row r="1" spans="2:4" ht="15" customHeight="1" x14ac:dyDescent="0.3">
      <c r="D1" s="15" t="s">
        <v>6</v>
      </c>
    </row>
    <row r="2" spans="2:4" ht="15" customHeight="1" x14ac:dyDescent="0.25">
      <c r="B2" s="20" t="s">
        <v>25</v>
      </c>
      <c r="C2" s="20"/>
      <c r="D2" s="20"/>
    </row>
    <row r="3" spans="2:4" ht="15" customHeight="1" x14ac:dyDescent="0.25">
      <c r="B3" s="20" t="s">
        <v>53</v>
      </c>
      <c r="C3" s="20"/>
      <c r="D3"/>
    </row>
    <row r="4" spans="2:4" ht="15" customHeight="1" x14ac:dyDescent="0.25">
      <c r="B4" s="21" t="s">
        <v>26</v>
      </c>
      <c r="C4" s="21"/>
      <c r="D4"/>
    </row>
    <row r="5" spans="2:4" ht="6" customHeight="1" x14ac:dyDescent="0.25">
      <c r="B5" s="8"/>
      <c r="C5" s="8"/>
      <c r="D5" s="8"/>
    </row>
    <row r="6" spans="2:4" ht="15" customHeight="1" x14ac:dyDescent="0.3">
      <c r="B6" s="53" t="s">
        <v>3</v>
      </c>
      <c r="C6" s="53" t="s">
        <v>8</v>
      </c>
      <c r="D6" s="53" t="s">
        <v>0</v>
      </c>
    </row>
    <row r="7" spans="2:4" ht="15" customHeight="1" x14ac:dyDescent="0.3">
      <c r="B7" s="39">
        <v>2008</v>
      </c>
      <c r="C7" s="29" t="s">
        <v>23</v>
      </c>
      <c r="D7" s="40">
        <v>46.838970949999997</v>
      </c>
    </row>
    <row r="8" spans="2:4" ht="15" customHeight="1" x14ac:dyDescent="0.3">
      <c r="B8" s="39">
        <v>2008</v>
      </c>
      <c r="C8" s="29" t="s">
        <v>10</v>
      </c>
      <c r="D8" s="40">
        <v>46.991429859999997</v>
      </c>
    </row>
    <row r="9" spans="2:4" ht="15" customHeight="1" x14ac:dyDescent="0.3">
      <c r="B9" s="39">
        <v>2008</v>
      </c>
      <c r="C9" s="29" t="s">
        <v>11</v>
      </c>
      <c r="D9" s="40">
        <v>47.039415140000003</v>
      </c>
    </row>
    <row r="10" spans="2:4" ht="15" customHeight="1" x14ac:dyDescent="0.3">
      <c r="B10" s="39">
        <v>2008</v>
      </c>
      <c r="C10" s="29" t="s">
        <v>12</v>
      </c>
      <c r="D10" s="40">
        <v>47.275864679999998</v>
      </c>
    </row>
    <row r="11" spans="2:4" ht="15" customHeight="1" x14ac:dyDescent="0.3">
      <c r="B11" s="39">
        <v>2008</v>
      </c>
      <c r="C11" s="29" t="s">
        <v>13</v>
      </c>
      <c r="D11" s="40">
        <v>47.46761987</v>
      </c>
    </row>
    <row r="12" spans="2:4" ht="15" customHeight="1" x14ac:dyDescent="0.3">
      <c r="B12" s="39">
        <v>2008</v>
      </c>
      <c r="C12" s="29" t="s">
        <v>14</v>
      </c>
      <c r="D12" s="40">
        <v>46.487403919999998</v>
      </c>
    </row>
    <row r="13" spans="2:4" ht="15" customHeight="1" x14ac:dyDescent="0.3">
      <c r="B13" s="39">
        <v>2008</v>
      </c>
      <c r="C13" s="29" t="s">
        <v>15</v>
      </c>
      <c r="D13" s="40">
        <v>46.775147750000002</v>
      </c>
    </row>
    <row r="14" spans="2:4" ht="15" customHeight="1" x14ac:dyDescent="0.3">
      <c r="B14" s="39">
        <v>2008</v>
      </c>
      <c r="C14" s="29" t="s">
        <v>16</v>
      </c>
      <c r="D14" s="40">
        <v>46.677066750000002</v>
      </c>
    </row>
    <row r="15" spans="2:4" ht="15" customHeight="1" x14ac:dyDescent="0.3">
      <c r="B15" s="39">
        <v>2008</v>
      </c>
      <c r="C15" s="29" t="s">
        <v>17</v>
      </c>
      <c r="D15" s="40">
        <v>47.034951560000003</v>
      </c>
    </row>
    <row r="16" spans="2:4" ht="15" customHeight="1" x14ac:dyDescent="0.3">
      <c r="B16" s="39">
        <v>2008</v>
      </c>
      <c r="C16" s="29" t="s">
        <v>18</v>
      </c>
      <c r="D16" s="40">
        <v>47.86640594</v>
      </c>
    </row>
    <row r="17" spans="2:4" ht="15" customHeight="1" x14ac:dyDescent="0.3">
      <c r="B17" s="39">
        <v>2008</v>
      </c>
      <c r="C17" s="29" t="s">
        <v>19</v>
      </c>
      <c r="D17" s="40">
        <v>48.188741049999997</v>
      </c>
    </row>
    <row r="18" spans="2:4" ht="15" customHeight="1" x14ac:dyDescent="0.3">
      <c r="B18" s="39">
        <v>2008</v>
      </c>
      <c r="C18" s="29" t="s">
        <v>20</v>
      </c>
      <c r="D18" s="40">
        <v>48.194543289999999</v>
      </c>
    </row>
    <row r="19" spans="2:4" ht="15" customHeight="1" x14ac:dyDescent="0.3">
      <c r="B19" s="39">
        <v>2009</v>
      </c>
      <c r="C19" s="29" t="s">
        <v>23</v>
      </c>
      <c r="D19" s="40">
        <v>47.324662840000002</v>
      </c>
    </row>
    <row r="20" spans="2:4" ht="15" customHeight="1" x14ac:dyDescent="0.3">
      <c r="B20" s="39">
        <v>2009</v>
      </c>
      <c r="C20" s="29" t="s">
        <v>10</v>
      </c>
      <c r="D20" s="40">
        <v>46.967120770000001</v>
      </c>
    </row>
    <row r="21" spans="2:4" ht="15" customHeight="1" x14ac:dyDescent="0.3">
      <c r="B21" s="39">
        <v>2009</v>
      </c>
      <c r="C21" s="29" t="s">
        <v>11</v>
      </c>
      <c r="D21" s="40">
        <v>46.725229679999998</v>
      </c>
    </row>
    <row r="22" spans="2:4" ht="15" customHeight="1" x14ac:dyDescent="0.3">
      <c r="B22" s="39">
        <v>2009</v>
      </c>
      <c r="C22" s="29" t="s">
        <v>12</v>
      </c>
      <c r="D22" s="40">
        <v>47.711026670000003</v>
      </c>
    </row>
    <row r="23" spans="2:4" ht="15" customHeight="1" x14ac:dyDescent="0.3">
      <c r="B23" s="39">
        <v>2009</v>
      </c>
      <c r="C23" s="29" t="s">
        <v>13</v>
      </c>
      <c r="D23" s="40">
        <v>47.976316490000002</v>
      </c>
    </row>
    <row r="24" spans="2:4" ht="15" customHeight="1" x14ac:dyDescent="0.3">
      <c r="B24" s="39">
        <v>2009</v>
      </c>
      <c r="C24" s="29" t="s">
        <v>14</v>
      </c>
      <c r="D24" s="40">
        <v>47.989416589999998</v>
      </c>
    </row>
    <row r="25" spans="2:4" ht="15" customHeight="1" x14ac:dyDescent="0.3">
      <c r="B25" s="39">
        <v>2009</v>
      </c>
      <c r="C25" s="29" t="s">
        <v>15</v>
      </c>
      <c r="D25" s="40">
        <v>48.112161720000003</v>
      </c>
    </row>
    <row r="26" spans="2:4" ht="15" customHeight="1" x14ac:dyDescent="0.3">
      <c r="B26" s="39">
        <v>2009</v>
      </c>
      <c r="C26" s="29" t="s">
        <v>16</v>
      </c>
      <c r="D26" s="40">
        <v>47.736109200000001</v>
      </c>
    </row>
    <row r="27" spans="2:4" ht="15" customHeight="1" x14ac:dyDescent="0.3">
      <c r="B27" s="39">
        <v>2009</v>
      </c>
      <c r="C27" s="29" t="s">
        <v>17</v>
      </c>
      <c r="D27" s="40">
        <v>48.015719410000003</v>
      </c>
    </row>
    <row r="28" spans="2:4" ht="15" customHeight="1" x14ac:dyDescent="0.3">
      <c r="B28" s="39">
        <v>2009</v>
      </c>
      <c r="C28" s="29" t="s">
        <v>18</v>
      </c>
      <c r="D28" s="40">
        <v>48.316055079999998</v>
      </c>
    </row>
    <row r="29" spans="2:4" ht="15" customHeight="1" x14ac:dyDescent="0.3">
      <c r="B29" s="39">
        <v>2009</v>
      </c>
      <c r="C29" s="29" t="s">
        <v>19</v>
      </c>
      <c r="D29" s="40">
        <v>48.690817750000001</v>
      </c>
    </row>
    <row r="30" spans="2:4" ht="15" customHeight="1" x14ac:dyDescent="0.3">
      <c r="B30" s="39">
        <v>2009</v>
      </c>
      <c r="C30" s="29" t="s">
        <v>20</v>
      </c>
      <c r="D30" s="40">
        <v>48.59348799</v>
      </c>
    </row>
    <row r="31" spans="2:4" ht="15" customHeight="1" x14ac:dyDescent="0.3">
      <c r="B31" s="39">
        <v>2010</v>
      </c>
      <c r="C31" s="29" t="s">
        <v>23</v>
      </c>
      <c r="D31" s="40">
        <v>65.558148810000006</v>
      </c>
    </row>
    <row r="32" spans="2:4" ht="15" customHeight="1" x14ac:dyDescent="0.3">
      <c r="B32" s="39">
        <v>2010</v>
      </c>
      <c r="C32" s="29" t="s">
        <v>10</v>
      </c>
      <c r="D32" s="40">
        <v>64.676181099999994</v>
      </c>
    </row>
    <row r="33" spans="2:4" ht="15" customHeight="1" x14ac:dyDescent="0.3">
      <c r="B33" s="39">
        <v>2010</v>
      </c>
      <c r="C33" s="29" t="s">
        <v>11</v>
      </c>
      <c r="D33" s="40">
        <v>66.078420370000003</v>
      </c>
    </row>
    <row r="34" spans="2:4" ht="15" customHeight="1" x14ac:dyDescent="0.3">
      <c r="B34" s="39">
        <v>2010</v>
      </c>
      <c r="C34" s="29" t="s">
        <v>12</v>
      </c>
      <c r="D34" s="40">
        <v>65.742257109999997</v>
      </c>
    </row>
    <row r="35" spans="2:4" ht="15" customHeight="1" x14ac:dyDescent="0.3">
      <c r="B35" s="39">
        <v>2010</v>
      </c>
      <c r="C35" s="29" t="s">
        <v>13</v>
      </c>
      <c r="D35" s="40">
        <v>62.646632279999999</v>
      </c>
    </row>
    <row r="36" spans="2:4" ht="15" customHeight="1" x14ac:dyDescent="0.3">
      <c r="B36" s="39">
        <v>2010</v>
      </c>
      <c r="C36" s="29" t="s">
        <v>14</v>
      </c>
      <c r="D36" s="40">
        <v>61.492324549999999</v>
      </c>
    </row>
    <row r="37" spans="2:4" ht="15" customHeight="1" x14ac:dyDescent="0.3">
      <c r="B37" s="39">
        <v>2010</v>
      </c>
      <c r="C37" s="29" t="s">
        <v>15</v>
      </c>
      <c r="D37" s="40">
        <v>59.472104559999998</v>
      </c>
    </row>
    <row r="38" spans="2:4" ht="15" customHeight="1" x14ac:dyDescent="0.3">
      <c r="B38" s="39">
        <v>2010</v>
      </c>
      <c r="C38" s="29" t="s">
        <v>16</v>
      </c>
      <c r="D38" s="40">
        <v>59.14280187</v>
      </c>
    </row>
    <row r="39" spans="2:4" ht="15" customHeight="1" x14ac:dyDescent="0.3">
      <c r="B39" s="39">
        <v>2010</v>
      </c>
      <c r="C39" s="29" t="s">
        <v>17</v>
      </c>
      <c r="D39" s="40">
        <v>59.756602839999999</v>
      </c>
    </row>
    <row r="40" spans="2:4" ht="15" customHeight="1" x14ac:dyDescent="0.3">
      <c r="B40" s="39">
        <v>2010</v>
      </c>
      <c r="C40" s="29" t="s">
        <v>18</v>
      </c>
      <c r="D40" s="40">
        <v>60.397959419999999</v>
      </c>
    </row>
    <row r="41" spans="2:4" ht="15" customHeight="1" x14ac:dyDescent="0.3">
      <c r="B41" s="39">
        <v>2010</v>
      </c>
      <c r="C41" s="29" t="s">
        <v>19</v>
      </c>
      <c r="D41" s="40">
        <v>62.303064319999997</v>
      </c>
    </row>
    <row r="42" spans="2:4" ht="15" customHeight="1" x14ac:dyDescent="0.3">
      <c r="B42" s="39">
        <v>2010</v>
      </c>
      <c r="C42" s="29" t="s">
        <v>20</v>
      </c>
      <c r="D42" s="40">
        <v>62.703106900000002</v>
      </c>
    </row>
    <row r="43" spans="2:4" ht="15" customHeight="1" x14ac:dyDescent="0.3">
      <c r="B43" s="39">
        <v>2011</v>
      </c>
      <c r="C43" s="29" t="s">
        <v>23</v>
      </c>
      <c r="D43" s="40">
        <v>63.3305948</v>
      </c>
    </row>
    <row r="44" spans="2:4" ht="15" customHeight="1" x14ac:dyDescent="0.3">
      <c r="B44" s="39">
        <v>2011</v>
      </c>
      <c r="C44" s="29" t="s">
        <v>10</v>
      </c>
      <c r="D44" s="40">
        <v>62.715507610000003</v>
      </c>
    </row>
    <row r="45" spans="2:4" ht="15" customHeight="1" x14ac:dyDescent="0.3">
      <c r="B45" s="39">
        <v>2011</v>
      </c>
      <c r="C45" s="29" t="s">
        <v>11</v>
      </c>
      <c r="D45" s="40">
        <v>61.264747540000002</v>
      </c>
    </row>
    <row r="46" spans="2:4" ht="15" customHeight="1" x14ac:dyDescent="0.3">
      <c r="B46" s="39">
        <v>2011</v>
      </c>
      <c r="C46" s="29" t="s">
        <v>12</v>
      </c>
      <c r="D46" s="40">
        <v>61.298543850000001</v>
      </c>
    </row>
    <row r="47" spans="2:4" ht="15" customHeight="1" x14ac:dyDescent="0.3">
      <c r="B47" s="39">
        <v>2011</v>
      </c>
      <c r="C47" s="29" t="s">
        <v>13</v>
      </c>
      <c r="D47" s="40">
        <v>61.970709040000003</v>
      </c>
    </row>
    <row r="48" spans="2:4" ht="15" customHeight="1" x14ac:dyDescent="0.3">
      <c r="B48" s="39">
        <v>2011</v>
      </c>
      <c r="C48" s="29" t="s">
        <v>14</v>
      </c>
      <c r="D48" s="40">
        <v>62.068587540000003</v>
      </c>
    </row>
    <row r="49" spans="2:4" ht="15" customHeight="1" x14ac:dyDescent="0.3">
      <c r="B49" s="39">
        <v>2011</v>
      </c>
      <c r="C49" s="29" t="s">
        <v>15</v>
      </c>
      <c r="D49" s="40">
        <v>62.224877650000003</v>
      </c>
    </row>
    <row r="50" spans="2:4" ht="15" customHeight="1" x14ac:dyDescent="0.3">
      <c r="B50" s="39">
        <v>2011</v>
      </c>
      <c r="C50" s="29" t="s">
        <v>16</v>
      </c>
      <c r="D50" s="40">
        <v>63.676353259999999</v>
      </c>
    </row>
    <row r="51" spans="2:4" ht="15" customHeight="1" x14ac:dyDescent="0.3">
      <c r="B51" s="39">
        <v>2011</v>
      </c>
      <c r="C51" s="29" t="s">
        <v>17</v>
      </c>
      <c r="D51" s="40">
        <v>64.314712150000005</v>
      </c>
    </row>
    <row r="52" spans="2:4" ht="15" customHeight="1" x14ac:dyDescent="0.3">
      <c r="B52" s="39">
        <v>2011</v>
      </c>
      <c r="C52" s="29" t="s">
        <v>18</v>
      </c>
      <c r="D52" s="40">
        <v>65.666309089999999</v>
      </c>
    </row>
    <row r="53" spans="2:4" ht="15" customHeight="1" x14ac:dyDescent="0.3">
      <c r="B53" s="39">
        <v>2011</v>
      </c>
      <c r="C53" s="29" t="s">
        <v>19</v>
      </c>
      <c r="D53" s="40">
        <v>66.018109980000006</v>
      </c>
    </row>
    <row r="54" spans="2:4" ht="15" customHeight="1" x14ac:dyDescent="0.3">
      <c r="B54" s="39">
        <v>2011</v>
      </c>
      <c r="C54" s="29" t="s">
        <v>20</v>
      </c>
      <c r="D54" s="40">
        <v>66.524249960000006</v>
      </c>
    </row>
    <row r="55" spans="2:4" ht="15" customHeight="1" x14ac:dyDescent="0.3">
      <c r="B55" s="39">
        <v>2012</v>
      </c>
      <c r="C55" s="29" t="s">
        <v>23</v>
      </c>
      <c r="D55" s="40">
        <v>65.623314230000005</v>
      </c>
    </row>
    <row r="56" spans="2:4" ht="15" customHeight="1" x14ac:dyDescent="0.3">
      <c r="B56" s="39">
        <v>2012</v>
      </c>
      <c r="C56" s="29" t="s">
        <v>10</v>
      </c>
      <c r="D56" s="40">
        <v>65.103020830000006</v>
      </c>
    </row>
    <row r="57" spans="2:4" ht="15" customHeight="1" x14ac:dyDescent="0.3">
      <c r="B57" s="39">
        <v>2012</v>
      </c>
      <c r="C57" s="29" t="s">
        <v>11</v>
      </c>
      <c r="D57" s="40">
        <v>65.537350219999993</v>
      </c>
    </row>
    <row r="58" spans="2:4" ht="15" customHeight="1" x14ac:dyDescent="0.3">
      <c r="B58" s="39">
        <v>2012</v>
      </c>
      <c r="C58" s="29" t="s">
        <v>12</v>
      </c>
      <c r="D58" s="40">
        <v>65.661571699999996</v>
      </c>
    </row>
    <row r="59" spans="2:4" ht="15" customHeight="1" x14ac:dyDescent="0.3">
      <c r="B59" s="39">
        <v>2012</v>
      </c>
      <c r="C59" s="29" t="s">
        <v>13</v>
      </c>
      <c r="D59" s="40">
        <v>64.473857570000007</v>
      </c>
    </row>
    <row r="60" spans="2:4" ht="15" customHeight="1" x14ac:dyDescent="0.3">
      <c r="B60" s="39">
        <v>2012</v>
      </c>
      <c r="C60" s="29" t="s">
        <v>14</v>
      </c>
      <c r="D60" s="40">
        <v>65.097589099999993</v>
      </c>
    </row>
    <row r="61" spans="2:4" ht="15" customHeight="1" x14ac:dyDescent="0.3">
      <c r="B61" s="39">
        <v>2012</v>
      </c>
      <c r="C61" s="29" t="s">
        <v>15</v>
      </c>
      <c r="D61" s="40">
        <v>65.735281169999993</v>
      </c>
    </row>
    <row r="62" spans="2:4" ht="15" customHeight="1" x14ac:dyDescent="0.3">
      <c r="B62" s="39">
        <v>2012</v>
      </c>
      <c r="C62" s="29" t="s">
        <v>16</v>
      </c>
      <c r="D62" s="40">
        <v>64.389613240000003</v>
      </c>
    </row>
    <row r="63" spans="2:4" ht="15" customHeight="1" x14ac:dyDescent="0.3">
      <c r="B63" s="39">
        <v>2012</v>
      </c>
      <c r="C63" s="29" t="s">
        <v>17</v>
      </c>
      <c r="D63" s="40">
        <v>64.134712100000002</v>
      </c>
    </row>
    <row r="64" spans="2:4" ht="15" customHeight="1" x14ac:dyDescent="0.3">
      <c r="B64" s="39">
        <v>2012</v>
      </c>
      <c r="C64" s="29" t="s">
        <v>18</v>
      </c>
      <c r="D64" s="40">
        <v>64.829051149999998</v>
      </c>
    </row>
    <row r="65" spans="2:4" ht="15" customHeight="1" x14ac:dyDescent="0.3">
      <c r="B65" s="39">
        <v>2012</v>
      </c>
      <c r="C65" s="29" t="s">
        <v>19</v>
      </c>
      <c r="D65" s="40">
        <v>66.597012770000006</v>
      </c>
    </row>
    <row r="66" spans="2:4" ht="15" customHeight="1" x14ac:dyDescent="0.3">
      <c r="B66" s="39">
        <v>2012</v>
      </c>
      <c r="C66" s="29" t="s">
        <v>20</v>
      </c>
      <c r="D66" s="40">
        <v>66.475350579999997</v>
      </c>
    </row>
    <row r="67" spans="2:4" ht="15" customHeight="1" x14ac:dyDescent="0.3">
      <c r="B67" s="39">
        <v>2013</v>
      </c>
      <c r="C67" s="29" t="s">
        <v>23</v>
      </c>
      <c r="D67" s="40">
        <v>67.102039730000001</v>
      </c>
    </row>
    <row r="68" spans="2:4" ht="15" customHeight="1" x14ac:dyDescent="0.3">
      <c r="B68" s="39">
        <v>2013</v>
      </c>
      <c r="C68" s="29" t="s">
        <v>10</v>
      </c>
      <c r="D68" s="40">
        <v>67.696232199999997</v>
      </c>
    </row>
    <row r="69" spans="2:4" ht="15" customHeight="1" x14ac:dyDescent="0.3">
      <c r="B69" s="39">
        <v>2013</v>
      </c>
      <c r="C69" s="29" t="s">
        <v>11</v>
      </c>
      <c r="D69" s="40">
        <v>67.399881300000004</v>
      </c>
    </row>
    <row r="70" spans="2:4" ht="15" customHeight="1" x14ac:dyDescent="0.3">
      <c r="B70" s="39">
        <v>2013</v>
      </c>
      <c r="C70" s="29" t="s">
        <v>12</v>
      </c>
      <c r="D70" s="40">
        <v>66.960138470000004</v>
      </c>
    </row>
    <row r="71" spans="2:4" ht="15" customHeight="1" x14ac:dyDescent="0.3">
      <c r="B71" s="39">
        <v>2013</v>
      </c>
      <c r="C71" s="29" t="s">
        <v>13</v>
      </c>
      <c r="D71" s="40">
        <v>68.605322029999996</v>
      </c>
    </row>
    <row r="72" spans="2:4" ht="15" customHeight="1" x14ac:dyDescent="0.3">
      <c r="B72" s="39">
        <v>2013</v>
      </c>
      <c r="C72" s="29" t="s">
        <v>14</v>
      </c>
      <c r="D72" s="40">
        <v>68.559563440000005</v>
      </c>
    </row>
    <row r="73" spans="2:4" ht="15" customHeight="1" x14ac:dyDescent="0.3">
      <c r="B73" s="39">
        <v>2013</v>
      </c>
      <c r="C73" s="29" t="s">
        <v>15</v>
      </c>
      <c r="D73" s="40">
        <v>68.827136830000001</v>
      </c>
    </row>
    <row r="74" spans="2:4" ht="15" customHeight="1" x14ac:dyDescent="0.3">
      <c r="B74" s="39">
        <v>2013</v>
      </c>
      <c r="C74" s="29" t="s">
        <v>16</v>
      </c>
      <c r="D74" s="40">
        <v>70.368108789999994</v>
      </c>
    </row>
    <row r="75" spans="2:4" ht="15" customHeight="1" x14ac:dyDescent="0.3">
      <c r="B75" s="39">
        <v>2013</v>
      </c>
      <c r="C75" s="29" t="s">
        <v>17</v>
      </c>
      <c r="D75" s="40">
        <v>71.051625290000004</v>
      </c>
    </row>
    <row r="76" spans="2:4" ht="15" customHeight="1" x14ac:dyDescent="0.3">
      <c r="B76" s="39">
        <v>2013</v>
      </c>
      <c r="C76" s="29" t="s">
        <v>18</v>
      </c>
      <c r="D76" s="40">
        <v>71.406167199999999</v>
      </c>
    </row>
    <row r="77" spans="2:4" ht="15" customHeight="1" x14ac:dyDescent="0.3">
      <c r="B77" s="39">
        <v>2013</v>
      </c>
      <c r="C77" s="29" t="s">
        <v>19</v>
      </c>
      <c r="D77" s="40">
        <v>72.589589259999997</v>
      </c>
    </row>
    <row r="78" spans="2:4" ht="15" customHeight="1" x14ac:dyDescent="0.3">
      <c r="B78" s="39">
        <v>2013</v>
      </c>
      <c r="C78" s="29" t="s">
        <v>20</v>
      </c>
      <c r="D78" s="40">
        <v>73.252400800000004</v>
      </c>
    </row>
    <row r="79" spans="2:4" ht="15" customHeight="1" x14ac:dyDescent="0.3">
      <c r="B79" s="39">
        <v>2014</v>
      </c>
      <c r="C79" s="29" t="s">
        <v>23</v>
      </c>
      <c r="D79" s="40">
        <v>73.724177409999996</v>
      </c>
    </row>
    <row r="80" spans="2:4" ht="15" customHeight="1" x14ac:dyDescent="0.3">
      <c r="B80" s="39">
        <v>2014</v>
      </c>
      <c r="C80" s="29" t="s">
        <v>10</v>
      </c>
      <c r="D80" s="40">
        <v>73.742610240000005</v>
      </c>
    </row>
    <row r="81" spans="2:4" ht="15" customHeight="1" x14ac:dyDescent="0.3">
      <c r="B81" s="39">
        <v>2014</v>
      </c>
      <c r="C81" s="29" t="s">
        <v>11</v>
      </c>
      <c r="D81" s="40">
        <v>73.142912069999994</v>
      </c>
    </row>
    <row r="82" spans="2:4" ht="15" customHeight="1" x14ac:dyDescent="0.3">
      <c r="B82" s="39">
        <v>2014</v>
      </c>
      <c r="C82" s="29" t="s">
        <v>12</v>
      </c>
      <c r="D82" s="40">
        <v>73.825057560000005</v>
      </c>
    </row>
    <row r="83" spans="2:4" ht="15" customHeight="1" x14ac:dyDescent="0.3">
      <c r="B83" s="39">
        <v>2014</v>
      </c>
      <c r="C83" s="29" t="s">
        <v>13</v>
      </c>
      <c r="D83" s="40">
        <v>74.391218929999994</v>
      </c>
    </row>
    <row r="84" spans="2:4" ht="15" customHeight="1" x14ac:dyDescent="0.3">
      <c r="B84" s="39">
        <v>2014</v>
      </c>
      <c r="C84" s="29" t="s">
        <v>14</v>
      </c>
      <c r="D84" s="40">
        <v>77.387998800000005</v>
      </c>
    </row>
    <row r="85" spans="2:4" ht="15" customHeight="1" x14ac:dyDescent="0.3">
      <c r="B85" s="39">
        <v>2014</v>
      </c>
      <c r="C85" s="29" t="s">
        <v>15</v>
      </c>
      <c r="D85" s="40">
        <v>77.076446750000002</v>
      </c>
    </row>
    <row r="86" spans="2:4" ht="15" customHeight="1" x14ac:dyDescent="0.3">
      <c r="B86" s="39">
        <v>2014</v>
      </c>
      <c r="C86" s="29" t="s">
        <v>16</v>
      </c>
      <c r="D86" s="40">
        <v>76.581261519999998</v>
      </c>
    </row>
    <row r="87" spans="2:4" ht="15" customHeight="1" x14ac:dyDescent="0.3">
      <c r="B87" s="39">
        <v>2014</v>
      </c>
      <c r="C87" s="29" t="s">
        <v>17</v>
      </c>
      <c r="D87" s="40">
        <v>83.113892789999994</v>
      </c>
    </row>
    <row r="88" spans="2:4" ht="15" customHeight="1" x14ac:dyDescent="0.3">
      <c r="B88" s="39">
        <v>2014</v>
      </c>
      <c r="C88" s="29" t="s">
        <v>18</v>
      </c>
      <c r="D88" s="40">
        <v>83.090615690000007</v>
      </c>
    </row>
    <row r="89" spans="2:4" ht="15" customHeight="1" x14ac:dyDescent="0.3">
      <c r="B89" s="39">
        <v>2014</v>
      </c>
      <c r="C89" s="29" t="s">
        <v>19</v>
      </c>
      <c r="D89" s="40">
        <v>85.594527159999998</v>
      </c>
    </row>
    <row r="90" spans="2:4" ht="15" customHeight="1" x14ac:dyDescent="0.3">
      <c r="B90" s="39">
        <v>2014</v>
      </c>
      <c r="C90" s="29" t="s">
        <v>20</v>
      </c>
      <c r="D90" s="40">
        <v>86.228989920000004</v>
      </c>
    </row>
    <row r="91" spans="2:4" ht="15" customHeight="1" x14ac:dyDescent="0.3">
      <c r="B91" s="39">
        <v>2015</v>
      </c>
      <c r="C91" s="29" t="s">
        <v>23</v>
      </c>
      <c r="D91" s="40">
        <v>86.505910119999996</v>
      </c>
    </row>
    <row r="92" spans="2:4" ht="15" customHeight="1" x14ac:dyDescent="0.3">
      <c r="B92" s="39">
        <v>2015</v>
      </c>
      <c r="C92" s="29" t="s">
        <v>10</v>
      </c>
      <c r="D92" s="40">
        <v>84.796047549999997</v>
      </c>
    </row>
    <row r="93" spans="2:4" ht="15" customHeight="1" x14ac:dyDescent="0.3">
      <c r="B93" s="39">
        <v>2015</v>
      </c>
      <c r="C93" s="29" t="s">
        <v>11</v>
      </c>
      <c r="D93" s="40">
        <v>84.947815129999995</v>
      </c>
    </row>
    <row r="94" spans="2:4" ht="15" customHeight="1" x14ac:dyDescent="0.3">
      <c r="B94" s="39">
        <v>2015</v>
      </c>
      <c r="C94" s="29" t="s">
        <v>12</v>
      </c>
      <c r="D94" s="40">
        <v>85.351079260000006</v>
      </c>
    </row>
    <row r="95" spans="2:4" ht="15" customHeight="1" x14ac:dyDescent="0.3">
      <c r="B95" s="39">
        <v>2015</v>
      </c>
      <c r="C95" s="29" t="s">
        <v>13</v>
      </c>
      <c r="D95" s="40">
        <v>85.136410749999996</v>
      </c>
    </row>
    <row r="96" spans="2:4" ht="15" customHeight="1" x14ac:dyDescent="0.3">
      <c r="B96" s="39">
        <v>2015</v>
      </c>
      <c r="C96" s="29" t="s">
        <v>14</v>
      </c>
      <c r="D96" s="40">
        <v>86.198271079999998</v>
      </c>
    </row>
    <row r="97" spans="2:4" ht="15" customHeight="1" x14ac:dyDescent="0.3">
      <c r="B97" s="39">
        <v>2015</v>
      </c>
      <c r="C97" s="29" t="s">
        <v>15</v>
      </c>
      <c r="D97" s="40">
        <v>86.961956630000003</v>
      </c>
    </row>
    <row r="98" spans="2:4" ht="15" customHeight="1" x14ac:dyDescent="0.3">
      <c r="B98" s="39">
        <v>2015</v>
      </c>
      <c r="C98" s="29" t="s">
        <v>16</v>
      </c>
      <c r="D98" s="40">
        <v>87.804747500000005</v>
      </c>
    </row>
    <row r="99" spans="2:4" ht="15" customHeight="1" x14ac:dyDescent="0.3">
      <c r="B99" s="39">
        <v>2015</v>
      </c>
      <c r="C99" s="29" t="s">
        <v>17</v>
      </c>
      <c r="D99" s="40">
        <v>87.90114294</v>
      </c>
    </row>
    <row r="100" spans="2:4" ht="15" customHeight="1" x14ac:dyDescent="0.3">
      <c r="B100" s="39">
        <v>2015</v>
      </c>
      <c r="C100" s="29" t="s">
        <v>18</v>
      </c>
      <c r="D100" s="40">
        <v>88.529568560000001</v>
      </c>
    </row>
    <row r="101" spans="2:4" ht="15" customHeight="1" x14ac:dyDescent="0.3">
      <c r="B101" s="39">
        <v>2015</v>
      </c>
      <c r="C101" s="29" t="s">
        <v>19</v>
      </c>
      <c r="D101" s="40">
        <v>89.905082109999995</v>
      </c>
    </row>
    <row r="102" spans="2:4" ht="15" customHeight="1" x14ac:dyDescent="0.3">
      <c r="B102" s="39">
        <v>2015</v>
      </c>
      <c r="C102" s="29" t="s">
        <v>20</v>
      </c>
      <c r="D102" s="40">
        <v>89.586550540000005</v>
      </c>
    </row>
    <row r="103" spans="2:4" ht="15" customHeight="1" x14ac:dyDescent="0.3">
      <c r="B103" s="39">
        <v>2016</v>
      </c>
      <c r="C103" s="29" t="s">
        <v>23</v>
      </c>
      <c r="D103" s="40">
        <v>89.425875379999994</v>
      </c>
    </row>
    <row r="104" spans="2:4" ht="15" customHeight="1" x14ac:dyDescent="0.3">
      <c r="B104" s="39">
        <v>2016</v>
      </c>
      <c r="C104" s="29" t="s">
        <v>10</v>
      </c>
      <c r="D104" s="40">
        <v>88.717830800000002</v>
      </c>
    </row>
    <row r="105" spans="2:4" ht="15" customHeight="1" x14ac:dyDescent="0.3">
      <c r="B105" s="39">
        <v>2016</v>
      </c>
      <c r="C105" s="29" t="s">
        <v>11</v>
      </c>
      <c r="D105" s="40">
        <v>89.660261360000007</v>
      </c>
    </row>
    <row r="106" spans="2:4" ht="15" customHeight="1" x14ac:dyDescent="0.3">
      <c r="B106" s="39">
        <v>2016</v>
      </c>
      <c r="C106" s="29" t="s">
        <v>12</v>
      </c>
      <c r="D106" s="40">
        <v>90.898358930000001</v>
      </c>
    </row>
    <row r="107" spans="2:4" ht="15" customHeight="1" x14ac:dyDescent="0.3">
      <c r="B107" s="39">
        <v>2016</v>
      </c>
      <c r="C107" s="29" t="s">
        <v>13</v>
      </c>
      <c r="D107" s="40">
        <v>90.731657650000002</v>
      </c>
    </row>
    <row r="108" spans="2:4" ht="15" customHeight="1" x14ac:dyDescent="0.3">
      <c r="B108" s="39">
        <v>2016</v>
      </c>
      <c r="C108" s="29" t="s">
        <v>14</v>
      </c>
      <c r="D108" s="40">
        <v>94.246418009999999</v>
      </c>
    </row>
    <row r="109" spans="2:4" ht="15" customHeight="1" x14ac:dyDescent="0.3">
      <c r="B109" s="39">
        <v>2016</v>
      </c>
      <c r="C109" s="29" t="s">
        <v>15</v>
      </c>
      <c r="D109" s="40">
        <v>93.826012199999994</v>
      </c>
    </row>
    <row r="110" spans="2:4" ht="15" customHeight="1" x14ac:dyDescent="0.3">
      <c r="B110" s="39">
        <v>2016</v>
      </c>
      <c r="C110" s="29" t="s">
        <v>16</v>
      </c>
      <c r="D110" s="40">
        <v>92.948310179999993</v>
      </c>
    </row>
    <row r="111" spans="2:4" ht="15" customHeight="1" x14ac:dyDescent="0.3">
      <c r="B111" s="39">
        <v>2016</v>
      </c>
      <c r="C111" s="29" t="s">
        <v>17</v>
      </c>
      <c r="D111" s="40">
        <v>95.176892699999996</v>
      </c>
    </row>
    <row r="112" spans="2:4" ht="15" customHeight="1" x14ac:dyDescent="0.3">
      <c r="B112" s="39">
        <v>2016</v>
      </c>
      <c r="C112" s="29" t="s">
        <v>18</v>
      </c>
      <c r="D112" s="40">
        <v>96.908204940000005</v>
      </c>
    </row>
    <row r="113" spans="2:4" ht="15" customHeight="1" x14ac:dyDescent="0.3">
      <c r="B113" s="39">
        <v>2016</v>
      </c>
      <c r="C113" s="29" t="s">
        <v>19</v>
      </c>
      <c r="D113" s="40">
        <v>96.437562040000003</v>
      </c>
    </row>
    <row r="114" spans="2:4" ht="15" customHeight="1" x14ac:dyDescent="0.3">
      <c r="B114" s="39">
        <v>2016</v>
      </c>
      <c r="C114" s="29" t="s">
        <v>20</v>
      </c>
      <c r="D114" s="40">
        <v>99.685958510000006</v>
      </c>
    </row>
    <row r="115" spans="2:4" ht="15" customHeight="1" x14ac:dyDescent="0.3">
      <c r="B115" s="39">
        <v>2017</v>
      </c>
      <c r="C115" s="29" t="s">
        <v>9</v>
      </c>
      <c r="D115" s="40">
        <v>102.41471735</v>
      </c>
    </row>
    <row r="116" spans="2:4" ht="15" customHeight="1" x14ac:dyDescent="0.3">
      <c r="B116" s="39">
        <v>2017</v>
      </c>
      <c r="C116" s="29" t="s">
        <v>10</v>
      </c>
      <c r="D116" s="40">
        <v>102.02169159</v>
      </c>
    </row>
    <row r="117" spans="2:4" ht="15" customHeight="1" x14ac:dyDescent="0.3">
      <c r="B117" s="39">
        <v>2017</v>
      </c>
      <c r="C117" s="29" t="s">
        <v>11</v>
      </c>
      <c r="D117" s="40">
        <v>94.977587490000005</v>
      </c>
    </row>
    <row r="118" spans="2:4" ht="15" customHeight="1" x14ac:dyDescent="0.3">
      <c r="B118" s="39">
        <v>2017</v>
      </c>
      <c r="C118" s="29" t="s">
        <v>12</v>
      </c>
      <c r="D118" s="40">
        <v>97.576946239999998</v>
      </c>
    </row>
    <row r="119" spans="2:4" ht="15" customHeight="1" x14ac:dyDescent="0.3">
      <c r="B119" s="39">
        <v>2017</v>
      </c>
      <c r="C119" s="29" t="s">
        <v>13</v>
      </c>
      <c r="D119" s="40">
        <v>96.721292250000005</v>
      </c>
    </row>
    <row r="120" spans="2:4" ht="15" customHeight="1" x14ac:dyDescent="0.3">
      <c r="B120" s="39">
        <v>2017</v>
      </c>
      <c r="C120" s="29" t="s">
        <v>14</v>
      </c>
      <c r="D120" s="40">
        <v>98.067311849999996</v>
      </c>
    </row>
    <row r="121" spans="2:4" ht="15" customHeight="1" x14ac:dyDescent="0.3">
      <c r="B121" s="39">
        <v>2017</v>
      </c>
      <c r="C121" s="29" t="s">
        <v>15</v>
      </c>
      <c r="D121" s="40">
        <v>98.11844481</v>
      </c>
    </row>
    <row r="122" spans="2:4" ht="15" customHeight="1" x14ac:dyDescent="0.3">
      <c r="B122" s="39">
        <v>2017</v>
      </c>
      <c r="C122" s="29" t="s">
        <v>16</v>
      </c>
      <c r="D122" s="40">
        <v>98.437441359999994</v>
      </c>
    </row>
    <row r="123" spans="2:4" ht="15" customHeight="1" x14ac:dyDescent="0.3">
      <c r="B123" s="39">
        <v>2017</v>
      </c>
      <c r="C123" s="29" t="s">
        <v>17</v>
      </c>
      <c r="D123" s="40">
        <v>98.370653149999995</v>
      </c>
    </row>
    <row r="124" spans="2:4" ht="15" customHeight="1" x14ac:dyDescent="0.3">
      <c r="B124" s="39">
        <v>2017</v>
      </c>
      <c r="C124" s="29" t="s">
        <v>18</v>
      </c>
      <c r="D124" s="40">
        <v>98.706180619999998</v>
      </c>
    </row>
    <row r="125" spans="2:4" ht="15" customHeight="1" x14ac:dyDescent="0.3">
      <c r="B125" s="39">
        <v>2017</v>
      </c>
      <c r="C125" s="29" t="s">
        <v>19</v>
      </c>
      <c r="D125" s="40">
        <v>99.550103149999998</v>
      </c>
    </row>
    <row r="126" spans="2:4" ht="15" customHeight="1" x14ac:dyDescent="0.3">
      <c r="B126" s="39">
        <v>2017</v>
      </c>
      <c r="C126" s="29" t="s">
        <v>20</v>
      </c>
      <c r="D126" s="40">
        <v>100.44078374999999</v>
      </c>
    </row>
    <row r="127" spans="2:4" ht="15" customHeight="1" x14ac:dyDescent="0.3">
      <c r="B127" s="22">
        <v>2018</v>
      </c>
      <c r="C127" s="29" t="s">
        <v>23</v>
      </c>
      <c r="D127" s="40">
        <v>99.143047469999999</v>
      </c>
    </row>
    <row r="128" spans="2:4" ht="15" customHeight="1" x14ac:dyDescent="0.3">
      <c r="B128" s="22">
        <v>2018</v>
      </c>
      <c r="C128" s="29" t="s">
        <v>10</v>
      </c>
      <c r="D128" s="40">
        <v>99.070581110000006</v>
      </c>
    </row>
    <row r="129" spans="2:4" ht="15" customHeight="1" x14ac:dyDescent="0.3">
      <c r="B129" s="22">
        <v>2018</v>
      </c>
      <c r="C129" s="29" t="s">
        <v>11</v>
      </c>
      <c r="D129" s="40">
        <v>99.131724610000006</v>
      </c>
    </row>
    <row r="130" spans="2:4" ht="15" customHeight="1" x14ac:dyDescent="0.3">
      <c r="B130" s="22">
        <v>2018</v>
      </c>
      <c r="C130" s="29" t="s">
        <v>12</v>
      </c>
      <c r="D130" s="40">
        <v>99.405738049999997</v>
      </c>
    </row>
    <row r="131" spans="2:4" ht="15" customHeight="1" x14ac:dyDescent="0.3">
      <c r="B131" s="23">
        <v>2018</v>
      </c>
      <c r="C131" s="29" t="s">
        <v>13</v>
      </c>
      <c r="D131" s="40">
        <v>99.301567649999996</v>
      </c>
    </row>
    <row r="132" spans="2:4" ht="15" customHeight="1" x14ac:dyDescent="0.3">
      <c r="B132" s="23">
        <v>2018</v>
      </c>
      <c r="C132" s="29" t="s">
        <v>14</v>
      </c>
      <c r="D132" s="40">
        <v>99.625401729999993</v>
      </c>
    </row>
    <row r="133" spans="2:4" ht="15" customHeight="1" x14ac:dyDescent="0.3">
      <c r="B133" s="23">
        <v>2018</v>
      </c>
      <c r="C133" s="29" t="s">
        <v>15</v>
      </c>
      <c r="D133" s="40">
        <v>99.876769429999996</v>
      </c>
    </row>
    <row r="134" spans="2:4" ht="15" customHeight="1" x14ac:dyDescent="0.3">
      <c r="B134" s="23">
        <v>2018</v>
      </c>
      <c r="C134" s="29" t="s">
        <v>16</v>
      </c>
      <c r="D134" s="40">
        <v>99.987733559999995</v>
      </c>
    </row>
    <row r="135" spans="2:4" ht="15" customHeight="1" x14ac:dyDescent="0.3">
      <c r="B135" s="19">
        <v>2018</v>
      </c>
      <c r="C135" s="29" t="s">
        <v>17</v>
      </c>
      <c r="D135" s="40">
        <v>100.37724028</v>
      </c>
    </row>
    <row r="136" spans="2:4" ht="15" customHeight="1" x14ac:dyDescent="0.3">
      <c r="B136" s="19">
        <v>2018</v>
      </c>
      <c r="C136" s="29" t="s">
        <v>18</v>
      </c>
      <c r="D136" s="40">
        <v>101.03396672</v>
      </c>
    </row>
    <row r="137" spans="2:4" ht="15" customHeight="1" x14ac:dyDescent="0.3">
      <c r="B137" s="19">
        <v>2018</v>
      </c>
      <c r="C137" s="29" t="s">
        <v>19</v>
      </c>
      <c r="D137" s="40">
        <v>101.58878734</v>
      </c>
    </row>
    <row r="138" spans="2:4" ht="15" customHeight="1" x14ac:dyDescent="0.3">
      <c r="B138" s="19">
        <v>2018</v>
      </c>
      <c r="C138" s="29" t="s">
        <v>20</v>
      </c>
      <c r="D138" s="40">
        <v>101.45744205</v>
      </c>
    </row>
    <row r="139" spans="2:4" ht="15" customHeight="1" x14ac:dyDescent="0.25">
      <c r="B139" s="26">
        <v>2019</v>
      </c>
      <c r="C139" s="18" t="s">
        <v>9</v>
      </c>
      <c r="D139" s="41">
        <v>101.25589497</v>
      </c>
    </row>
    <row r="140" spans="2:4" ht="15" customHeight="1" x14ac:dyDescent="0.25">
      <c r="B140" s="26">
        <v>2019</v>
      </c>
      <c r="C140" s="18" t="s">
        <v>10</v>
      </c>
      <c r="D140" s="41">
        <v>101.41894429</v>
      </c>
    </row>
    <row r="141" spans="2:4" ht="15" customHeight="1" x14ac:dyDescent="0.25">
      <c r="B141" s="26">
        <v>2019</v>
      </c>
      <c r="C141" s="18" t="s">
        <v>11</v>
      </c>
      <c r="D141" s="41">
        <v>101.13360797999999</v>
      </c>
    </row>
    <row r="142" spans="2:4" ht="15" customHeight="1" x14ac:dyDescent="0.25">
      <c r="B142" s="26">
        <v>2019</v>
      </c>
      <c r="C142" s="18" t="s">
        <v>12</v>
      </c>
      <c r="D142" s="41">
        <v>101.37818196000001</v>
      </c>
    </row>
    <row r="143" spans="2:4" ht="15" customHeight="1" x14ac:dyDescent="0.25">
      <c r="B143" s="26">
        <v>2019</v>
      </c>
      <c r="C143" s="18" t="s">
        <v>13</v>
      </c>
      <c r="D143" s="41">
        <v>101.52764384</v>
      </c>
    </row>
    <row r="144" spans="2:4" ht="15" customHeight="1" x14ac:dyDescent="0.25">
      <c r="B144" s="26">
        <v>2019</v>
      </c>
      <c r="C144" s="18" t="s">
        <v>14</v>
      </c>
      <c r="D144" s="41">
        <v>101.58425819</v>
      </c>
    </row>
    <row r="145" spans="2:4" ht="15" customHeight="1" x14ac:dyDescent="0.25">
      <c r="B145" s="26">
        <v>2019</v>
      </c>
      <c r="C145" s="18" t="s">
        <v>15</v>
      </c>
      <c r="D145" s="41">
        <v>101.8877111</v>
      </c>
    </row>
    <row r="146" spans="2:4" ht="15" customHeight="1" x14ac:dyDescent="0.25">
      <c r="B146" s="26">
        <v>2019</v>
      </c>
      <c r="C146" s="18" t="s">
        <v>16</v>
      </c>
      <c r="D146" s="41">
        <v>101.80392186</v>
      </c>
    </row>
    <row r="147" spans="2:4" ht="15" customHeight="1" x14ac:dyDescent="0.25">
      <c r="B147" s="26">
        <v>2019</v>
      </c>
      <c r="C147" s="18" t="s">
        <v>17</v>
      </c>
      <c r="D147" s="41">
        <v>101.86280078999999</v>
      </c>
    </row>
    <row r="148" spans="2:4" ht="15" customHeight="1" x14ac:dyDescent="0.25">
      <c r="B148" s="26">
        <v>2019</v>
      </c>
      <c r="C148" s="18" t="s">
        <v>18</v>
      </c>
      <c r="D148" s="41">
        <v>101.99414607999999</v>
      </c>
    </row>
    <row r="149" spans="2:4" ht="15" customHeight="1" x14ac:dyDescent="0.25">
      <c r="B149" s="26">
        <v>2019</v>
      </c>
      <c r="C149" s="18" t="s">
        <v>19</v>
      </c>
      <c r="D149" s="41">
        <v>102.53085009999999</v>
      </c>
    </row>
    <row r="150" spans="2:4" ht="15" customHeight="1" x14ac:dyDescent="0.25">
      <c r="B150" s="26">
        <v>2019</v>
      </c>
      <c r="C150" s="18" t="s">
        <v>20</v>
      </c>
      <c r="D150" s="41">
        <v>102.7573075</v>
      </c>
    </row>
    <row r="151" spans="2:4" ht="15" customHeight="1" x14ac:dyDescent="0.25">
      <c r="B151" s="26">
        <v>2020</v>
      </c>
      <c r="C151" s="18" t="s">
        <v>23</v>
      </c>
      <c r="D151" s="41">
        <v>102.27268866999999</v>
      </c>
    </row>
    <row r="152" spans="2:4" ht="15" customHeight="1" x14ac:dyDescent="0.25">
      <c r="B152" s="26">
        <v>2020</v>
      </c>
      <c r="C152" s="18" t="s">
        <v>10</v>
      </c>
      <c r="D152" s="41">
        <v>102.22060347</v>
      </c>
    </row>
    <row r="153" spans="2:4" ht="15" customHeight="1" x14ac:dyDescent="0.25">
      <c r="B153" s="26">
        <v>2020</v>
      </c>
      <c r="C153" s="18" t="s">
        <v>11</v>
      </c>
      <c r="D153" s="41">
        <v>102.09152276</v>
      </c>
    </row>
    <row r="154" spans="2:4" ht="15" customHeight="1" x14ac:dyDescent="0.25">
      <c r="B154" s="26">
        <v>2020</v>
      </c>
      <c r="C154" s="18" t="s">
        <v>12</v>
      </c>
      <c r="D154" s="41">
        <v>97.050581149999999</v>
      </c>
    </row>
    <row r="155" spans="2:4" ht="15" customHeight="1" x14ac:dyDescent="0.25">
      <c r="B155" s="26">
        <v>2020</v>
      </c>
      <c r="C155" s="18" t="s">
        <v>13</v>
      </c>
      <c r="D155" s="41">
        <v>97.129841229999997</v>
      </c>
    </row>
    <row r="156" spans="2:4" ht="15" customHeight="1" x14ac:dyDescent="0.25">
      <c r="B156" s="26">
        <v>2020</v>
      </c>
      <c r="C156" s="18" t="s">
        <v>14</v>
      </c>
      <c r="D156" s="41">
        <v>97.689190999999994</v>
      </c>
    </row>
    <row r="157" spans="2:4" ht="15" customHeight="1" x14ac:dyDescent="0.25">
      <c r="B157" s="26">
        <v>2020</v>
      </c>
      <c r="C157" s="18" t="s">
        <v>15</v>
      </c>
      <c r="D157" s="41">
        <v>98.142105790000002</v>
      </c>
    </row>
    <row r="158" spans="2:4" ht="15" customHeight="1" x14ac:dyDescent="0.25">
      <c r="B158" s="26">
        <v>2020</v>
      </c>
      <c r="C158" s="18" t="s">
        <v>16</v>
      </c>
      <c r="D158" s="41">
        <v>98.130782920000001</v>
      </c>
    </row>
    <row r="159" spans="2:4" ht="15" customHeight="1" x14ac:dyDescent="0.25">
      <c r="B159" s="26">
        <v>2020</v>
      </c>
      <c r="C159" s="18" t="s">
        <v>17</v>
      </c>
      <c r="D159" s="41">
        <v>98.368563179999995</v>
      </c>
    </row>
    <row r="160" spans="2:4" ht="15" customHeight="1" x14ac:dyDescent="0.25">
      <c r="B160" s="26">
        <v>2020</v>
      </c>
      <c r="C160" s="18" t="s">
        <v>18</v>
      </c>
      <c r="D160" s="41">
        <v>98.769392769999996</v>
      </c>
    </row>
    <row r="161" spans="2:4" ht="15" customHeight="1" x14ac:dyDescent="0.3">
      <c r="B161" s="26">
        <v>2020</v>
      </c>
      <c r="C161" s="27" t="s">
        <v>19</v>
      </c>
      <c r="D161" s="41">
        <v>99.120401740000005</v>
      </c>
    </row>
    <row r="162" spans="2:4" ht="15" customHeight="1" x14ac:dyDescent="0.3">
      <c r="B162" s="26">
        <v>2020</v>
      </c>
      <c r="C162" s="27" t="s">
        <v>20</v>
      </c>
      <c r="D162" s="42">
        <v>98.946029539999998</v>
      </c>
    </row>
    <row r="163" spans="2:4" ht="15" customHeight="1" x14ac:dyDescent="0.3">
      <c r="B163" s="26">
        <v>2021</v>
      </c>
      <c r="C163" s="27" t="s">
        <v>9</v>
      </c>
      <c r="D163" s="42">
        <v>98.284773950000002</v>
      </c>
    </row>
    <row r="164" spans="2:4" ht="15" customHeight="1" x14ac:dyDescent="0.3">
      <c r="B164" s="26">
        <v>2021</v>
      </c>
      <c r="C164" s="27" t="s">
        <v>10</v>
      </c>
      <c r="D164" s="42">
        <v>98.850917440000003</v>
      </c>
    </row>
    <row r="165" spans="2:4" ht="15" customHeight="1" x14ac:dyDescent="0.3">
      <c r="B165" s="26">
        <v>2021</v>
      </c>
      <c r="C165" s="27" t="s">
        <v>11</v>
      </c>
      <c r="D165" s="42">
        <v>99.247217879999994</v>
      </c>
    </row>
    <row r="166" spans="2:4" ht="15" customHeight="1" x14ac:dyDescent="0.3">
      <c r="B166" s="26">
        <v>2021</v>
      </c>
      <c r="C166" s="27" t="s">
        <v>12</v>
      </c>
      <c r="D166" s="42">
        <v>99.235895009999993</v>
      </c>
    </row>
    <row r="167" spans="2:4" ht="15" customHeight="1" x14ac:dyDescent="0.3">
      <c r="B167" s="26">
        <v>2021</v>
      </c>
      <c r="C167" s="27" t="s">
        <v>13</v>
      </c>
      <c r="D167" s="42">
        <v>98.943764970000004</v>
      </c>
    </row>
    <row r="168" spans="2:4" ht="15" customHeight="1" x14ac:dyDescent="0.3">
      <c r="B168" s="26">
        <v>2021</v>
      </c>
      <c r="C168" s="27" t="s">
        <v>14</v>
      </c>
      <c r="D168" s="42">
        <v>99.444235809999995</v>
      </c>
    </row>
    <row r="169" spans="2:4" ht="15" customHeight="1" x14ac:dyDescent="0.3">
      <c r="B169" s="26">
        <v>2021</v>
      </c>
      <c r="C169" s="27" t="s">
        <v>15</v>
      </c>
      <c r="D169" s="42">
        <v>100.81203848</v>
      </c>
    </row>
    <row r="170" spans="2:4" ht="15" customHeight="1" x14ac:dyDescent="0.3">
      <c r="B170" s="26">
        <v>2021</v>
      </c>
      <c r="C170" s="27" t="s">
        <v>16</v>
      </c>
      <c r="D170" s="42">
        <v>101.92847343</v>
      </c>
    </row>
    <row r="171" spans="2:4" ht="15" customHeight="1" x14ac:dyDescent="0.3">
      <c r="B171" s="26">
        <v>2021</v>
      </c>
      <c r="C171" s="27" t="s">
        <v>17</v>
      </c>
      <c r="D171" s="42">
        <v>102.27268866999999</v>
      </c>
    </row>
    <row r="172" spans="2:4" ht="15" customHeight="1" x14ac:dyDescent="0.3">
      <c r="B172" s="26">
        <v>2021</v>
      </c>
      <c r="C172" s="27" t="s">
        <v>18</v>
      </c>
      <c r="D172" s="42">
        <v>102.81165727</v>
      </c>
    </row>
    <row r="173" spans="2:4" ht="15" customHeight="1" x14ac:dyDescent="0.3">
      <c r="B173" s="26">
        <v>2021</v>
      </c>
      <c r="C173" s="27" t="s">
        <v>19</v>
      </c>
      <c r="D173" s="42">
        <v>103.43215053</v>
      </c>
    </row>
    <row r="174" spans="2:4" ht="15" customHeight="1" x14ac:dyDescent="0.3">
      <c r="B174" s="26">
        <v>2021</v>
      </c>
      <c r="C174" s="27" t="s">
        <v>20</v>
      </c>
      <c r="D174" s="42">
        <v>104.05037922</v>
      </c>
    </row>
    <row r="175" spans="2:4" ht="15" customHeight="1" x14ac:dyDescent="0.3">
      <c r="B175" s="26">
        <v>2022</v>
      </c>
      <c r="C175" s="27" t="s">
        <v>9</v>
      </c>
      <c r="D175" s="42">
        <v>99.783921899999996</v>
      </c>
    </row>
    <row r="176" spans="2:4" ht="15" customHeight="1" x14ac:dyDescent="0.3">
      <c r="B176" s="26">
        <v>2022</v>
      </c>
      <c r="C176" s="27" t="s">
        <v>10</v>
      </c>
      <c r="D176" s="42">
        <v>99.77939275</v>
      </c>
    </row>
    <row r="177" spans="2:4" ht="15" customHeight="1" x14ac:dyDescent="0.3">
      <c r="B177" s="26">
        <v>2022</v>
      </c>
      <c r="C177" s="27" t="s">
        <v>11</v>
      </c>
      <c r="D177" s="42">
        <v>99.328742539999993</v>
      </c>
    </row>
    <row r="178" spans="2:4" ht="15" customHeight="1" x14ac:dyDescent="0.3">
      <c r="B178" s="26">
        <v>2022</v>
      </c>
      <c r="C178" s="27" t="s">
        <v>12</v>
      </c>
      <c r="D178" s="42">
        <v>99.152105770000006</v>
      </c>
    </row>
    <row r="179" spans="2:4" ht="15" customHeight="1" x14ac:dyDescent="0.3">
      <c r="B179" s="26">
        <v>2022</v>
      </c>
      <c r="C179" s="27" t="s">
        <v>13</v>
      </c>
      <c r="D179" s="42">
        <v>100.02396674000001</v>
      </c>
    </row>
    <row r="180" spans="2:4" ht="15" customHeight="1" x14ac:dyDescent="0.3">
      <c r="B180" s="26">
        <v>2022</v>
      </c>
      <c r="C180" s="27" t="s">
        <v>14</v>
      </c>
      <c r="D180" s="42">
        <v>99.869975710000006</v>
      </c>
    </row>
    <row r="181" spans="2:4" ht="15" customHeight="1" x14ac:dyDescent="0.3">
      <c r="B181" s="26">
        <v>2022</v>
      </c>
      <c r="C181" s="27" t="s">
        <v>15</v>
      </c>
      <c r="D181" s="42">
        <v>99.718249259999993</v>
      </c>
    </row>
    <row r="182" spans="2:4" ht="15" customHeight="1" x14ac:dyDescent="0.3">
      <c r="B182" s="26">
        <v>2022</v>
      </c>
      <c r="C182" s="27" t="s">
        <v>16</v>
      </c>
      <c r="D182" s="42">
        <v>99.638989170000002</v>
      </c>
    </row>
    <row r="183" spans="2:4" ht="15" customHeight="1" x14ac:dyDescent="0.3">
      <c r="B183" s="26">
        <v>2022</v>
      </c>
      <c r="C183" s="27" t="s">
        <v>17</v>
      </c>
      <c r="D183" s="42">
        <v>100.31156763</v>
      </c>
    </row>
    <row r="184" spans="2:4" ht="15" customHeight="1" x14ac:dyDescent="0.3">
      <c r="B184" s="26">
        <v>2022</v>
      </c>
      <c r="C184" s="27" t="s">
        <v>18</v>
      </c>
      <c r="D184" s="42">
        <v>100.6965452</v>
      </c>
    </row>
    <row r="185" spans="2:4" ht="15" customHeight="1" x14ac:dyDescent="0.3">
      <c r="B185" s="26">
        <v>2022</v>
      </c>
      <c r="C185" s="27" t="s">
        <v>19</v>
      </c>
      <c r="D185" s="42">
        <v>101.25363040000001</v>
      </c>
    </row>
    <row r="186" spans="2:4" ht="15" customHeight="1" x14ac:dyDescent="0.3">
      <c r="B186" s="26">
        <v>2022</v>
      </c>
      <c r="C186" s="27" t="s">
        <v>20</v>
      </c>
      <c r="D186" s="42">
        <v>100.87771112</v>
      </c>
    </row>
    <row r="187" spans="2:4" ht="15" customHeight="1" x14ac:dyDescent="0.3">
      <c r="B187" s="26">
        <v>2023</v>
      </c>
      <c r="C187" s="27" t="s">
        <v>23</v>
      </c>
      <c r="D187" s="42">
        <v>99.811548579999993</v>
      </c>
    </row>
    <row r="188" spans="2:4" ht="15" customHeight="1" x14ac:dyDescent="0.3">
      <c r="B188" s="26">
        <v>2023</v>
      </c>
      <c r="C188" s="27" t="s">
        <v>10</v>
      </c>
      <c r="D188" s="42">
        <v>99.514230260000005</v>
      </c>
    </row>
    <row r="189" spans="2:4" ht="15" customHeight="1" x14ac:dyDescent="0.3">
      <c r="B189" s="26">
        <v>2023</v>
      </c>
      <c r="C189" s="27" t="s">
        <v>11</v>
      </c>
      <c r="D189" s="42">
        <v>99.876674980000004</v>
      </c>
    </row>
    <row r="190" spans="2:4" ht="15" customHeight="1" x14ac:dyDescent="0.3">
      <c r="B190" s="26">
        <v>2023</v>
      </c>
      <c r="C190" s="27" t="s">
        <v>12</v>
      </c>
      <c r="D190" s="42">
        <v>100.18715742000001</v>
      </c>
    </row>
    <row r="191" spans="2:4" ht="15" customHeight="1" x14ac:dyDescent="0.3">
      <c r="B191" s="26">
        <v>2023</v>
      </c>
      <c r="C191" s="27" t="s">
        <v>13</v>
      </c>
      <c r="D191" s="42">
        <v>100.51236056</v>
      </c>
    </row>
    <row r="192" spans="2:4" ht="15" customHeight="1" x14ac:dyDescent="0.3">
      <c r="B192" s="50">
        <v>2023</v>
      </c>
      <c r="C192" s="51" t="s">
        <v>14</v>
      </c>
      <c r="D192" s="52">
        <v>101.08848260000001</v>
      </c>
    </row>
    <row r="193" spans="2:4" x14ac:dyDescent="0.3">
      <c r="B193" s="50">
        <v>2023</v>
      </c>
      <c r="C193" s="51" t="s">
        <v>15</v>
      </c>
      <c r="D193" s="40">
        <v>101.36971502999999</v>
      </c>
    </row>
    <row r="194" spans="2:4" x14ac:dyDescent="0.25">
      <c r="B194" s="50">
        <v>2023</v>
      </c>
      <c r="C194" s="50" t="s">
        <v>16</v>
      </c>
      <c r="D194" s="57">
        <v>101.52325544999999</v>
      </c>
    </row>
    <row r="195" spans="2:4" x14ac:dyDescent="0.3">
      <c r="B195" s="50">
        <v>2023</v>
      </c>
      <c r="C195" s="51" t="s">
        <v>17</v>
      </c>
      <c r="D195" s="57">
        <v>101.99357841</v>
      </c>
    </row>
    <row r="196" spans="2:4" x14ac:dyDescent="0.3">
      <c r="B196" s="50">
        <v>2023</v>
      </c>
      <c r="C196" s="51" t="s">
        <v>18</v>
      </c>
      <c r="D196" s="52">
        <v>102.40104565999999</v>
      </c>
    </row>
    <row r="197" spans="2:4" x14ac:dyDescent="0.3">
      <c r="B197" s="50">
        <v>2023</v>
      </c>
      <c r="C197" s="51" t="s">
        <v>19</v>
      </c>
      <c r="D197" s="52">
        <v>103.63026347</v>
      </c>
    </row>
    <row r="198" spans="2:4" x14ac:dyDescent="0.3">
      <c r="B198" s="50">
        <v>2023</v>
      </c>
      <c r="C198" s="51" t="s">
        <v>20</v>
      </c>
      <c r="D198" s="52">
        <v>103.23083219</v>
      </c>
    </row>
    <row r="199" spans="2:4" x14ac:dyDescent="0.3">
      <c r="B199" s="50">
        <v>2024</v>
      </c>
      <c r="C199" s="51" t="s">
        <v>49</v>
      </c>
      <c r="D199" s="52">
        <v>99.850510450000002</v>
      </c>
    </row>
    <row r="200" spans="2:4" x14ac:dyDescent="0.3">
      <c r="B200" s="50">
        <v>2024</v>
      </c>
      <c r="C200" s="51" t="s">
        <v>10</v>
      </c>
      <c r="D200" s="52">
        <v>100.04733585</v>
      </c>
    </row>
    <row r="201" spans="2:4" x14ac:dyDescent="0.3">
      <c r="B201" s="50">
        <v>2024</v>
      </c>
      <c r="C201" s="51" t="s">
        <v>11</v>
      </c>
      <c r="D201" s="52">
        <v>100.21292505</v>
      </c>
    </row>
    <row r="202" spans="2:4" x14ac:dyDescent="0.3">
      <c r="B202" s="50">
        <v>2024</v>
      </c>
      <c r="C202" s="51" t="s">
        <v>12</v>
      </c>
      <c r="D202" s="52">
        <v>101.23265124</v>
      </c>
    </row>
    <row r="203" spans="2:4" x14ac:dyDescent="0.3">
      <c r="B203" s="50">
        <v>2024</v>
      </c>
      <c r="C203" s="51" t="s">
        <v>13</v>
      </c>
      <c r="D203" s="52">
        <v>101.31421429</v>
      </c>
    </row>
    <row r="204" spans="2:4" x14ac:dyDescent="0.3">
      <c r="B204" s="50">
        <v>2024</v>
      </c>
      <c r="C204" s="51" t="s">
        <v>14</v>
      </c>
      <c r="D204" s="52">
        <v>101.61338745</v>
      </c>
    </row>
    <row r="205" spans="2:4" x14ac:dyDescent="0.3">
      <c r="B205" s="50">
        <v>2024</v>
      </c>
      <c r="C205" s="51" t="s">
        <v>15</v>
      </c>
      <c r="D205" s="52">
        <v>101.73747299999999</v>
      </c>
    </row>
    <row r="206" spans="2:4" x14ac:dyDescent="0.3">
      <c r="B206" s="50">
        <v>2024</v>
      </c>
      <c r="C206" s="51" t="s">
        <v>16</v>
      </c>
      <c r="D206" s="52">
        <v>100.77140777</v>
      </c>
    </row>
    <row r="207" spans="2:4" x14ac:dyDescent="0.3">
      <c r="B207" s="50">
        <v>2024</v>
      </c>
      <c r="C207" s="51" t="s">
        <v>17</v>
      </c>
      <c r="D207" s="52">
        <v>100.44851561</v>
      </c>
    </row>
    <row r="208" spans="2:4" x14ac:dyDescent="0.3">
      <c r="B208" s="50">
        <v>2024</v>
      </c>
      <c r="C208" s="51" t="s">
        <v>18</v>
      </c>
      <c r="D208" s="52">
        <v>101.33487737999999</v>
      </c>
    </row>
    <row r="209" spans="2:4" x14ac:dyDescent="0.3">
      <c r="B209" s="50">
        <v>2024</v>
      </c>
      <c r="C209" s="51" t="s">
        <v>19</v>
      </c>
      <c r="D209" s="52">
        <v>101.83199208000001</v>
      </c>
    </row>
    <row r="210" spans="2:4" x14ac:dyDescent="0.3">
      <c r="B210" s="50">
        <v>2024</v>
      </c>
      <c r="C210" s="51" t="s">
        <v>20</v>
      </c>
      <c r="D210" s="52">
        <v>101.85770961999999</v>
      </c>
    </row>
    <row r="211" spans="2:4" x14ac:dyDescent="0.3">
      <c r="B211" s="50">
        <v>2025</v>
      </c>
      <c r="C211" s="51" t="s">
        <v>9</v>
      </c>
      <c r="D211" s="52">
        <v>100.74167386000001</v>
      </c>
    </row>
    <row r="212" spans="2:4" ht="12" customHeight="1" x14ac:dyDescent="0.3">
      <c r="B212" s="54"/>
      <c r="C212" s="55"/>
      <c r="D212" s="56"/>
    </row>
    <row r="213" spans="2:4" ht="12" customHeight="1" x14ac:dyDescent="0.25">
      <c r="B213" s="35" t="s">
        <v>51</v>
      </c>
      <c r="C213" s="35"/>
      <c r="D213" s="35"/>
    </row>
    <row r="214" spans="2:4" ht="12" customHeight="1" x14ac:dyDescent="0.25">
      <c r="B214" s="35" t="s">
        <v>27</v>
      </c>
      <c r="C214" s="36"/>
      <c r="D214" s="37"/>
    </row>
    <row r="215" spans="2:4" ht="12" customHeight="1" x14ac:dyDescent="0.25">
      <c r="B215" s="49" t="s">
        <v>46</v>
      </c>
      <c r="C215" s="34"/>
      <c r="D215" s="30"/>
    </row>
    <row r="216" spans="2:4" ht="12" customHeight="1" x14ac:dyDescent="0.25">
      <c r="B216" s="30" t="s">
        <v>45</v>
      </c>
      <c r="C216" s="30" t="s">
        <v>54</v>
      </c>
      <c r="D216" s="30"/>
    </row>
    <row r="217" spans="2:4" ht="15" hidden="1" customHeight="1" x14ac:dyDescent="0.25">
      <c r="B217" s="30" t="s">
        <v>45</v>
      </c>
      <c r="C217" s="30" t="s">
        <v>52</v>
      </c>
      <c r="D217" s="30"/>
    </row>
    <row r="218" spans="2:4" ht="15" hidden="1" customHeight="1" x14ac:dyDescent="0.25">
      <c r="B218" s="28"/>
      <c r="C218" s="28"/>
      <c r="D218" s="28"/>
    </row>
  </sheetData>
  <phoneticPr fontId="25" type="noConversion"/>
  <hyperlinks>
    <hyperlink ref="D1" location="Gráfica!A1" display="Ver gráfica" xr:uid="{00000000-0004-0000-0100-000000000000}"/>
    <hyperlink ref="B215" r:id="rId1" xr:uid="{32CCD34C-9331-42B5-B412-CAB738048A41}"/>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49"/>
  <sheetViews>
    <sheetView showGridLines="0" showRowColHeaders="0" zoomScaleNormal="100" workbookViewId="0"/>
  </sheetViews>
  <sheetFormatPr baseColWidth="10" defaultColWidth="0" defaultRowHeight="14.25" customHeight="1" zeroHeight="1" x14ac:dyDescent="0.2"/>
  <cols>
    <col min="1" max="1" width="2.7109375" style="11" customWidth="1"/>
    <col min="2" max="2" width="94" style="11" customWidth="1"/>
    <col min="3" max="3" width="2.7109375" style="11" customWidth="1"/>
    <col min="4" max="16384" width="12.5703125" style="11" hidden="1"/>
  </cols>
  <sheetData>
    <row r="1" spans="2:2" ht="15" customHeight="1" x14ac:dyDescent="0.3">
      <c r="B1" s="14" t="s">
        <v>6</v>
      </c>
    </row>
    <row r="2" spans="2:2" ht="15" customHeight="1" x14ac:dyDescent="0.25">
      <c r="B2" s="24" t="s">
        <v>22</v>
      </c>
    </row>
    <row r="3" spans="2:2" ht="36.75" customHeight="1" x14ac:dyDescent="0.2">
      <c r="B3" s="25" t="s">
        <v>28</v>
      </c>
    </row>
    <row r="4" spans="2:2" x14ac:dyDescent="0.2">
      <c r="B4" s="25"/>
    </row>
    <row r="5" spans="2:2" ht="15.75" x14ac:dyDescent="0.25">
      <c r="B5" s="24" t="s">
        <v>29</v>
      </c>
    </row>
    <row r="6" spans="2:2" ht="102" x14ac:dyDescent="0.2">
      <c r="B6" s="25" t="s">
        <v>30</v>
      </c>
    </row>
    <row r="7" spans="2:2" x14ac:dyDescent="0.2">
      <c r="B7" s="25"/>
    </row>
    <row r="8" spans="2:2" ht="15.75" x14ac:dyDescent="0.25">
      <c r="B8" s="24" t="s">
        <v>31</v>
      </c>
    </row>
    <row r="9" spans="2:2" ht="63" customHeight="1" x14ac:dyDescent="0.2">
      <c r="B9" s="25" t="s">
        <v>32</v>
      </c>
    </row>
    <row r="10" spans="2:2" x14ac:dyDescent="0.2">
      <c r="B10" s="25"/>
    </row>
    <row r="11" spans="2:2" ht="15.75" x14ac:dyDescent="0.25">
      <c r="B11" s="24" t="s">
        <v>0</v>
      </c>
    </row>
    <row r="12" spans="2:2" ht="76.5" x14ac:dyDescent="0.2">
      <c r="B12" s="25" t="s">
        <v>47</v>
      </c>
    </row>
    <row r="13" spans="2:2" ht="15" x14ac:dyDescent="0.25">
      <c r="B13" s="47"/>
    </row>
    <row r="14" spans="2:2" ht="25.5" x14ac:dyDescent="0.2">
      <c r="B14" s="25" t="s">
        <v>33</v>
      </c>
    </row>
    <row r="15" spans="2:2" x14ac:dyDescent="0.2">
      <c r="B15" s="25"/>
    </row>
    <row r="16" spans="2:2" ht="15.75" x14ac:dyDescent="0.25">
      <c r="B16" s="24" t="s">
        <v>34</v>
      </c>
    </row>
    <row r="17" spans="2:2" ht="51" x14ac:dyDescent="0.2">
      <c r="B17" s="25" t="s">
        <v>35</v>
      </c>
    </row>
    <row r="18" spans="2:2" x14ac:dyDescent="0.2">
      <c r="B18" s="38"/>
    </row>
    <row r="19" spans="2:2" x14ac:dyDescent="0.2">
      <c r="B19" s="48" t="s">
        <v>36</v>
      </c>
    </row>
    <row r="20" spans="2:2" x14ac:dyDescent="0.2">
      <c r="B20" s="48" t="s">
        <v>37</v>
      </c>
    </row>
    <row r="21" spans="2:2" x14ac:dyDescent="0.2">
      <c r="B21" s="48" t="s">
        <v>38</v>
      </c>
    </row>
    <row r="22" spans="2:2" x14ac:dyDescent="0.2">
      <c r="B22" s="48" t="s">
        <v>39</v>
      </c>
    </row>
    <row r="23" spans="2:2" x14ac:dyDescent="0.2">
      <c r="B23" s="48" t="s">
        <v>40</v>
      </c>
    </row>
    <row r="24" spans="2:2" x14ac:dyDescent="0.2">
      <c r="B24" s="48" t="s">
        <v>41</v>
      </c>
    </row>
    <row r="25" spans="2:2" x14ac:dyDescent="0.2">
      <c r="B25" s="48" t="s">
        <v>42</v>
      </c>
    </row>
    <row r="26" spans="2:2" x14ac:dyDescent="0.2">
      <c r="B26" s="48" t="s">
        <v>43</v>
      </c>
    </row>
    <row r="27" spans="2:2" x14ac:dyDescent="0.2">
      <c r="B27" s="48" t="s">
        <v>44</v>
      </c>
    </row>
    <row r="28" spans="2:2" ht="15" x14ac:dyDescent="0.25">
      <c r="B28" s="47"/>
    </row>
    <row r="29" spans="2:2" x14ac:dyDescent="0.2">
      <c r="B29" s="25" t="s">
        <v>24</v>
      </c>
    </row>
    <row r="30" spans="2:2" x14ac:dyDescent="0.2">
      <c r="B30" s="58" t="s">
        <v>48</v>
      </c>
    </row>
    <row r="31" spans="2:2" x14ac:dyDescent="0.2">
      <c r="B31" s="59" t="s">
        <v>50</v>
      </c>
    </row>
    <row r="32" spans="2:2" ht="15" customHeight="1" x14ac:dyDescent="0.25">
      <c r="B32" s="24"/>
    </row>
    <row r="33" spans="2:2" ht="15.75" hidden="1" x14ac:dyDescent="0.25">
      <c r="B33" s="24"/>
    </row>
    <row r="34" spans="2:2" ht="15.75" hidden="1" x14ac:dyDescent="0.25">
      <c r="B34" s="24"/>
    </row>
    <row r="35" spans="2:2" ht="15" hidden="1" customHeight="1" x14ac:dyDescent="0.25">
      <c r="B35" s="24"/>
    </row>
    <row r="36" spans="2:2" ht="15" hidden="1" customHeight="1" x14ac:dyDescent="0.25">
      <c r="B36" s="24"/>
    </row>
    <row r="37" spans="2:2" ht="15" hidden="1" customHeight="1" x14ac:dyDescent="0.25">
      <c r="B37" s="24"/>
    </row>
    <row r="38" spans="2:2" ht="15" hidden="1" customHeight="1" x14ac:dyDescent="0.25">
      <c r="B38" s="24"/>
    </row>
    <row r="39" spans="2:2" ht="15" hidden="1" customHeight="1" x14ac:dyDescent="0.25">
      <c r="B39" s="24"/>
    </row>
    <row r="40" spans="2:2" ht="15" hidden="1" customHeight="1" x14ac:dyDescent="0.25">
      <c r="B40" s="24"/>
    </row>
    <row r="41" spans="2:2" ht="15" hidden="1" customHeight="1" x14ac:dyDescent="0.2">
      <c r="B41" s="25"/>
    </row>
    <row r="42" spans="2:2" ht="15" hidden="1" customHeight="1" x14ac:dyDescent="0.2">
      <c r="B42" s="25"/>
    </row>
    <row r="43" spans="2:2" ht="15" hidden="1" customHeight="1" x14ac:dyDescent="0.2"/>
    <row r="49" s="11" customFormat="1" ht="14.25" hidden="1" customHeight="1" x14ac:dyDescent="0.2"/>
  </sheetData>
  <hyperlinks>
    <hyperlink ref="B1" location="Gráfica!A1" display="Ver gráfica" xr:uid="{615F1A99-4AEA-49D3-AC1E-C6855D59C482}"/>
    <hyperlink ref="B30" r:id="rId1" xr:uid="{D08038D7-C79D-4D53-A524-EBFF730C84DA}"/>
    <hyperlink ref="B31" r:id="rId2" xr:uid="{AFF38B2D-7E21-4C72-9662-546B24BEC3C0}"/>
  </hyperlinks>
  <printOptions horizontalCentered="1"/>
  <pageMargins left="0.70866141732283472" right="0.70866141732283472" top="0.74803149606299213" bottom="0.74803149606299213" header="0.31496062992125984" footer="0.31496062992125984"/>
  <pageSetup scale="84"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07"/>
  <sheetViews>
    <sheetView showGridLines="0" topLeftCell="A194" zoomScaleNormal="100" workbookViewId="0">
      <selection activeCell="A206" sqref="A206:B207"/>
    </sheetView>
  </sheetViews>
  <sheetFormatPr baseColWidth="10" defaultColWidth="9.140625" defaultRowHeight="15" x14ac:dyDescent="0.25"/>
  <cols>
    <col min="1" max="1" width="15.85546875" style="1" bestFit="1" customWidth="1"/>
    <col min="2" max="2" width="13.28515625" style="44" bestFit="1" customWidth="1"/>
    <col min="3" max="3" width="9.42578125" customWidth="1"/>
    <col min="5" max="5" width="9.140625" style="5"/>
    <col min="6" max="6" width="11.85546875" bestFit="1" customWidth="1"/>
    <col min="7" max="7" width="12.5703125" style="46" bestFit="1" customWidth="1"/>
    <col min="8" max="8" width="11.85546875" customWidth="1"/>
  </cols>
  <sheetData>
    <row r="1" spans="1:7" ht="18.75" x14ac:dyDescent="0.3">
      <c r="A1" s="4" t="s">
        <v>1</v>
      </c>
      <c r="E1" s="33" t="s">
        <v>2</v>
      </c>
    </row>
    <row r="2" spans="1:7" x14ac:dyDescent="0.25">
      <c r="A2" s="3" t="s">
        <v>4</v>
      </c>
      <c r="B2" s="45" t="s">
        <v>21</v>
      </c>
      <c r="E2" s="31" t="s">
        <v>0</v>
      </c>
      <c r="F2" s="3" t="s">
        <v>4</v>
      </c>
      <c r="G2" s="45" t="s">
        <v>21</v>
      </c>
    </row>
    <row r="3" spans="1:7" x14ac:dyDescent="0.25">
      <c r="A3" s="2" t="str">
        <f>Cuadro!C7&amp;"-"&amp;Cuadro!B7</f>
        <v>Ene -2008</v>
      </c>
      <c r="B3" s="43">
        <f>Cuadro!D7</f>
        <v>46.838970949999997</v>
      </c>
      <c r="E3" s="32">
        <v>189</v>
      </c>
      <c r="F3" s="2" t="str">
        <f>+INDEX($A$3:$A$290,E3)</f>
        <v>Sep-2023</v>
      </c>
      <c r="G3" s="43">
        <f>+INDEX($B$3:$B$290,E3)</f>
        <v>101.99357841</v>
      </c>
    </row>
    <row r="4" spans="1:7" x14ac:dyDescent="0.25">
      <c r="A4" s="2" t="str">
        <f>Cuadro!C8&amp;"-"&amp;Cuadro!B8</f>
        <v>Feb-2008</v>
      </c>
      <c r="B4" s="43">
        <f>Cuadro!D8</f>
        <v>46.991429859999997</v>
      </c>
      <c r="E4" s="32">
        <f t="shared" ref="E4:E67" si="0">+E3+1</f>
        <v>190</v>
      </c>
      <c r="F4" s="2" t="str">
        <f t="shared" ref="F4:F67" si="1">+INDEX($A$3:$A$290,E4)</f>
        <v>Oct-2023</v>
      </c>
      <c r="G4" s="43">
        <f t="shared" ref="G4:G67" si="2">+INDEX($B$3:$B$290,E4)</f>
        <v>102.40104565999999</v>
      </c>
    </row>
    <row r="5" spans="1:7" x14ac:dyDescent="0.25">
      <c r="A5" s="2" t="str">
        <f>Cuadro!C9&amp;"-"&amp;Cuadro!B9</f>
        <v>Mar-2008</v>
      </c>
      <c r="B5" s="43">
        <f>Cuadro!D9</f>
        <v>47.039415140000003</v>
      </c>
      <c r="E5" s="32">
        <f t="shared" si="0"/>
        <v>191</v>
      </c>
      <c r="F5" s="2" t="str">
        <f t="shared" si="1"/>
        <v>Nov-2023</v>
      </c>
      <c r="G5" s="43">
        <f t="shared" si="2"/>
        <v>103.63026347</v>
      </c>
    </row>
    <row r="6" spans="1:7" x14ac:dyDescent="0.25">
      <c r="A6" s="2" t="str">
        <f>Cuadro!C10&amp;"-"&amp;Cuadro!B10</f>
        <v>Abr-2008</v>
      </c>
      <c r="B6" s="43">
        <f>Cuadro!D10</f>
        <v>47.275864679999998</v>
      </c>
      <c r="E6" s="32">
        <f t="shared" si="0"/>
        <v>192</v>
      </c>
      <c r="F6" s="2" t="str">
        <f t="shared" si="1"/>
        <v>Dic-2023</v>
      </c>
      <c r="G6" s="43">
        <f t="shared" si="2"/>
        <v>103.23083219</v>
      </c>
    </row>
    <row r="7" spans="1:7" x14ac:dyDescent="0.25">
      <c r="A7" s="2" t="str">
        <f>Cuadro!C11&amp;"-"&amp;Cuadro!B11</f>
        <v>May-2008</v>
      </c>
      <c r="B7" s="43">
        <f>Cuadro!D11</f>
        <v>47.46761987</v>
      </c>
      <c r="E7" s="32">
        <f t="shared" si="0"/>
        <v>193</v>
      </c>
      <c r="F7" s="2" t="str">
        <f t="shared" si="1"/>
        <v>Ene P/-2024</v>
      </c>
      <c r="G7" s="43">
        <f t="shared" si="2"/>
        <v>99.850510450000002</v>
      </c>
    </row>
    <row r="8" spans="1:7" x14ac:dyDescent="0.25">
      <c r="A8" s="2" t="str">
        <f>Cuadro!C12&amp;"-"&amp;Cuadro!B12</f>
        <v>Jun-2008</v>
      </c>
      <c r="B8" s="43">
        <f>Cuadro!D12</f>
        <v>46.487403919999998</v>
      </c>
      <c r="E8" s="32">
        <f t="shared" si="0"/>
        <v>194</v>
      </c>
      <c r="F8" s="2" t="str">
        <f t="shared" si="1"/>
        <v>Feb-2024</v>
      </c>
      <c r="G8" s="43">
        <f t="shared" si="2"/>
        <v>100.04733585</v>
      </c>
    </row>
    <row r="9" spans="1:7" x14ac:dyDescent="0.25">
      <c r="A9" s="2" t="str">
        <f>Cuadro!C13&amp;"-"&amp;Cuadro!B13</f>
        <v>Jul-2008</v>
      </c>
      <c r="B9" s="43">
        <f>Cuadro!D13</f>
        <v>46.775147750000002</v>
      </c>
      <c r="E9" s="32">
        <f t="shared" si="0"/>
        <v>195</v>
      </c>
      <c r="F9" s="2" t="str">
        <f t="shared" si="1"/>
        <v>Mar-2024</v>
      </c>
      <c r="G9" s="43">
        <f t="shared" si="2"/>
        <v>100.21292505</v>
      </c>
    </row>
    <row r="10" spans="1:7" x14ac:dyDescent="0.25">
      <c r="A10" s="2" t="str">
        <f>Cuadro!C14&amp;"-"&amp;Cuadro!B14</f>
        <v>Ago-2008</v>
      </c>
      <c r="B10" s="43">
        <f>Cuadro!D14</f>
        <v>46.677066750000002</v>
      </c>
      <c r="E10" s="32">
        <f t="shared" si="0"/>
        <v>196</v>
      </c>
      <c r="F10" s="2" t="str">
        <f t="shared" si="1"/>
        <v>Abr-2024</v>
      </c>
      <c r="G10" s="43">
        <f t="shared" si="2"/>
        <v>101.23265124</v>
      </c>
    </row>
    <row r="11" spans="1:7" x14ac:dyDescent="0.25">
      <c r="A11" s="2" t="str">
        <f>Cuadro!C15&amp;"-"&amp;Cuadro!B15</f>
        <v>Sep-2008</v>
      </c>
      <c r="B11" s="43">
        <f>Cuadro!D15</f>
        <v>47.034951560000003</v>
      </c>
      <c r="E11" s="32">
        <f t="shared" si="0"/>
        <v>197</v>
      </c>
      <c r="F11" s="2" t="str">
        <f t="shared" si="1"/>
        <v>May-2024</v>
      </c>
      <c r="G11" s="43">
        <f t="shared" si="2"/>
        <v>101.31421429</v>
      </c>
    </row>
    <row r="12" spans="1:7" x14ac:dyDescent="0.25">
      <c r="A12" s="2" t="str">
        <f>Cuadro!C16&amp;"-"&amp;Cuadro!B16</f>
        <v>Oct-2008</v>
      </c>
      <c r="B12" s="43">
        <f>Cuadro!D16</f>
        <v>47.86640594</v>
      </c>
      <c r="E12" s="32">
        <f t="shared" si="0"/>
        <v>198</v>
      </c>
      <c r="F12" s="2" t="str">
        <f t="shared" si="1"/>
        <v>Jun-2024</v>
      </c>
      <c r="G12" s="43">
        <f t="shared" si="2"/>
        <v>101.61338745</v>
      </c>
    </row>
    <row r="13" spans="1:7" x14ac:dyDescent="0.25">
      <c r="A13" s="2" t="str">
        <f>Cuadro!C17&amp;"-"&amp;Cuadro!B17</f>
        <v>Nov-2008</v>
      </c>
      <c r="B13" s="43">
        <f>Cuadro!D17</f>
        <v>48.188741049999997</v>
      </c>
      <c r="E13" s="32">
        <f t="shared" si="0"/>
        <v>199</v>
      </c>
      <c r="F13" s="2" t="str">
        <f t="shared" si="1"/>
        <v>Jul-2024</v>
      </c>
      <c r="G13" s="43">
        <f t="shared" si="2"/>
        <v>101.73747299999999</v>
      </c>
    </row>
    <row r="14" spans="1:7" x14ac:dyDescent="0.25">
      <c r="A14" s="2" t="str">
        <f>Cuadro!C18&amp;"-"&amp;Cuadro!B18</f>
        <v>Dic-2008</v>
      </c>
      <c r="B14" s="43">
        <f>Cuadro!D18</f>
        <v>48.194543289999999</v>
      </c>
      <c r="E14" s="32">
        <f t="shared" si="0"/>
        <v>200</v>
      </c>
      <c r="F14" s="2" t="str">
        <f t="shared" si="1"/>
        <v>Ago-2024</v>
      </c>
      <c r="G14" s="43">
        <f t="shared" si="2"/>
        <v>100.77140777</v>
      </c>
    </row>
    <row r="15" spans="1:7" x14ac:dyDescent="0.25">
      <c r="A15" s="2" t="str">
        <f>Cuadro!C19&amp;"-"&amp;Cuadro!B19</f>
        <v>Ene -2009</v>
      </c>
      <c r="B15" s="43">
        <f>Cuadro!D19</f>
        <v>47.324662840000002</v>
      </c>
      <c r="E15" s="32">
        <f t="shared" si="0"/>
        <v>201</v>
      </c>
      <c r="F15" s="2" t="str">
        <f t="shared" si="1"/>
        <v>Sep-2024</v>
      </c>
      <c r="G15" s="43">
        <f t="shared" si="2"/>
        <v>100.44851561</v>
      </c>
    </row>
    <row r="16" spans="1:7" x14ac:dyDescent="0.25">
      <c r="A16" s="2" t="str">
        <f>Cuadro!C20&amp;"-"&amp;Cuadro!B20</f>
        <v>Feb-2009</v>
      </c>
      <c r="B16" s="43">
        <f>Cuadro!D20</f>
        <v>46.967120770000001</v>
      </c>
      <c r="E16" s="32">
        <f t="shared" si="0"/>
        <v>202</v>
      </c>
      <c r="F16" s="2" t="str">
        <f t="shared" si="1"/>
        <v>Oct-2024</v>
      </c>
      <c r="G16" s="43">
        <f t="shared" si="2"/>
        <v>101.33487737999999</v>
      </c>
    </row>
    <row r="17" spans="1:7" x14ac:dyDescent="0.25">
      <c r="A17" s="2" t="str">
        <f>Cuadro!C21&amp;"-"&amp;Cuadro!B21</f>
        <v>Mar-2009</v>
      </c>
      <c r="B17" s="43">
        <f>Cuadro!D21</f>
        <v>46.725229679999998</v>
      </c>
      <c r="E17" s="32">
        <f t="shared" si="0"/>
        <v>203</v>
      </c>
      <c r="F17" s="2" t="str">
        <f t="shared" si="1"/>
        <v>Nov-2024</v>
      </c>
      <c r="G17" s="43">
        <f t="shared" si="2"/>
        <v>101.83199208000001</v>
      </c>
    </row>
    <row r="18" spans="1:7" x14ac:dyDescent="0.25">
      <c r="A18" s="2" t="str">
        <f>Cuadro!C22&amp;"-"&amp;Cuadro!B22</f>
        <v>Abr-2009</v>
      </c>
      <c r="B18" s="43">
        <f>Cuadro!D22</f>
        <v>47.711026670000003</v>
      </c>
      <c r="E18" s="32">
        <f t="shared" si="0"/>
        <v>204</v>
      </c>
      <c r="F18" s="2" t="str">
        <f t="shared" si="1"/>
        <v>Dic-2024</v>
      </c>
      <c r="G18" s="43">
        <f t="shared" si="2"/>
        <v>101.85770961999999</v>
      </c>
    </row>
    <row r="19" spans="1:7" x14ac:dyDescent="0.25">
      <c r="A19" s="2" t="str">
        <f>Cuadro!C23&amp;"-"&amp;Cuadro!B23</f>
        <v>May-2009</v>
      </c>
      <c r="B19" s="43">
        <f>Cuadro!D23</f>
        <v>47.976316490000002</v>
      </c>
      <c r="E19" s="32">
        <f t="shared" si="0"/>
        <v>205</v>
      </c>
      <c r="F19" s="2" t="str">
        <f t="shared" si="1"/>
        <v>Ene-2025</v>
      </c>
      <c r="G19" s="43">
        <f t="shared" si="2"/>
        <v>100.74167386000001</v>
      </c>
    </row>
    <row r="20" spans="1:7" x14ac:dyDescent="0.25">
      <c r="A20" s="2" t="str">
        <f>Cuadro!C24&amp;"-"&amp;Cuadro!B24</f>
        <v>Jun-2009</v>
      </c>
      <c r="B20" s="43">
        <f>Cuadro!D24</f>
        <v>47.989416589999998</v>
      </c>
      <c r="E20" s="32">
        <f t="shared" si="0"/>
        <v>206</v>
      </c>
      <c r="F20" s="2">
        <f t="shared" si="1"/>
        <v>0</v>
      </c>
      <c r="G20" s="43">
        <f t="shared" si="2"/>
        <v>0</v>
      </c>
    </row>
    <row r="21" spans="1:7" x14ac:dyDescent="0.25">
      <c r="A21" s="2" t="str">
        <f>Cuadro!C25&amp;"-"&amp;Cuadro!B25</f>
        <v>Jul-2009</v>
      </c>
      <c r="B21" s="43">
        <f>Cuadro!D25</f>
        <v>48.112161720000003</v>
      </c>
      <c r="E21" s="32">
        <f t="shared" si="0"/>
        <v>207</v>
      </c>
      <c r="F21" s="2">
        <f t="shared" si="1"/>
        <v>0</v>
      </c>
      <c r="G21" s="43">
        <f t="shared" si="2"/>
        <v>0</v>
      </c>
    </row>
    <row r="22" spans="1:7" x14ac:dyDescent="0.25">
      <c r="A22" s="2" t="str">
        <f>Cuadro!C26&amp;"-"&amp;Cuadro!B26</f>
        <v>Ago-2009</v>
      </c>
      <c r="B22" s="43">
        <f>Cuadro!D26</f>
        <v>47.736109200000001</v>
      </c>
      <c r="E22" s="32">
        <f t="shared" si="0"/>
        <v>208</v>
      </c>
      <c r="F22" s="2">
        <f t="shared" si="1"/>
        <v>0</v>
      </c>
      <c r="G22" s="43">
        <f t="shared" si="2"/>
        <v>0</v>
      </c>
    </row>
    <row r="23" spans="1:7" x14ac:dyDescent="0.25">
      <c r="A23" s="2" t="str">
        <f>Cuadro!C27&amp;"-"&amp;Cuadro!B27</f>
        <v>Sep-2009</v>
      </c>
      <c r="B23" s="43">
        <f>Cuadro!D27</f>
        <v>48.015719410000003</v>
      </c>
      <c r="E23" s="32">
        <f t="shared" si="0"/>
        <v>209</v>
      </c>
      <c r="F23" s="2">
        <f t="shared" si="1"/>
        <v>0</v>
      </c>
      <c r="G23" s="43">
        <f t="shared" si="2"/>
        <v>0</v>
      </c>
    </row>
    <row r="24" spans="1:7" x14ac:dyDescent="0.25">
      <c r="A24" s="2" t="str">
        <f>Cuadro!C28&amp;"-"&amp;Cuadro!B28</f>
        <v>Oct-2009</v>
      </c>
      <c r="B24" s="43">
        <f>Cuadro!D28</f>
        <v>48.316055079999998</v>
      </c>
      <c r="E24" s="32">
        <f t="shared" si="0"/>
        <v>210</v>
      </c>
      <c r="F24" s="2">
        <f t="shared" si="1"/>
        <v>0</v>
      </c>
      <c r="G24" s="43">
        <f t="shared" si="2"/>
        <v>0</v>
      </c>
    </row>
    <row r="25" spans="1:7" x14ac:dyDescent="0.25">
      <c r="A25" s="2" t="str">
        <f>Cuadro!C29&amp;"-"&amp;Cuadro!B29</f>
        <v>Nov-2009</v>
      </c>
      <c r="B25" s="43">
        <f>Cuadro!D29</f>
        <v>48.690817750000001</v>
      </c>
      <c r="E25" s="32">
        <f t="shared" si="0"/>
        <v>211</v>
      </c>
      <c r="F25" s="2">
        <f t="shared" si="1"/>
        <v>0</v>
      </c>
      <c r="G25" s="43">
        <f t="shared" si="2"/>
        <v>0</v>
      </c>
    </row>
    <row r="26" spans="1:7" x14ac:dyDescent="0.25">
      <c r="A26" s="2" t="str">
        <f>Cuadro!C30&amp;"-"&amp;Cuadro!B30</f>
        <v>Dic-2009</v>
      </c>
      <c r="B26" s="43">
        <f>Cuadro!D30</f>
        <v>48.59348799</v>
      </c>
      <c r="E26" s="32">
        <f t="shared" si="0"/>
        <v>212</v>
      </c>
      <c r="F26" s="2">
        <f t="shared" si="1"/>
        <v>0</v>
      </c>
      <c r="G26" s="43">
        <f t="shared" si="2"/>
        <v>0</v>
      </c>
    </row>
    <row r="27" spans="1:7" x14ac:dyDescent="0.25">
      <c r="A27" s="2" t="str">
        <f>Cuadro!C31&amp;"-"&amp;Cuadro!B31</f>
        <v>Ene -2010</v>
      </c>
      <c r="B27" s="43">
        <f>Cuadro!D31</f>
        <v>65.558148810000006</v>
      </c>
      <c r="E27" s="32">
        <f t="shared" si="0"/>
        <v>213</v>
      </c>
      <c r="F27" s="2">
        <f t="shared" si="1"/>
        <v>0</v>
      </c>
      <c r="G27" s="43">
        <f t="shared" si="2"/>
        <v>0</v>
      </c>
    </row>
    <row r="28" spans="1:7" x14ac:dyDescent="0.25">
      <c r="A28" s="2" t="str">
        <f>Cuadro!C32&amp;"-"&amp;Cuadro!B32</f>
        <v>Feb-2010</v>
      </c>
      <c r="B28" s="43">
        <f>Cuadro!D32</f>
        <v>64.676181099999994</v>
      </c>
      <c r="E28" s="32">
        <f t="shared" si="0"/>
        <v>214</v>
      </c>
      <c r="F28" s="2">
        <f t="shared" si="1"/>
        <v>0</v>
      </c>
      <c r="G28" s="43">
        <f t="shared" si="2"/>
        <v>0</v>
      </c>
    </row>
    <row r="29" spans="1:7" x14ac:dyDescent="0.25">
      <c r="A29" s="2" t="str">
        <f>Cuadro!C33&amp;"-"&amp;Cuadro!B33</f>
        <v>Mar-2010</v>
      </c>
      <c r="B29" s="43">
        <f>Cuadro!D33</f>
        <v>66.078420370000003</v>
      </c>
      <c r="E29" s="32">
        <f t="shared" si="0"/>
        <v>215</v>
      </c>
      <c r="F29" s="2">
        <f t="shared" si="1"/>
        <v>0</v>
      </c>
      <c r="G29" s="43">
        <f t="shared" si="2"/>
        <v>0</v>
      </c>
    </row>
    <row r="30" spans="1:7" x14ac:dyDescent="0.25">
      <c r="A30" s="2" t="str">
        <f>Cuadro!C34&amp;"-"&amp;Cuadro!B34</f>
        <v>Abr-2010</v>
      </c>
      <c r="B30" s="43">
        <f>Cuadro!D34</f>
        <v>65.742257109999997</v>
      </c>
      <c r="E30" s="32">
        <f t="shared" si="0"/>
        <v>216</v>
      </c>
      <c r="F30" s="2">
        <f t="shared" si="1"/>
        <v>0</v>
      </c>
      <c r="G30" s="43">
        <f t="shared" si="2"/>
        <v>0</v>
      </c>
    </row>
    <row r="31" spans="1:7" x14ac:dyDescent="0.25">
      <c r="A31" s="2" t="str">
        <f>Cuadro!C35&amp;"-"&amp;Cuadro!B35</f>
        <v>May-2010</v>
      </c>
      <c r="B31" s="43">
        <f>Cuadro!D35</f>
        <v>62.646632279999999</v>
      </c>
      <c r="E31" s="32">
        <f t="shared" si="0"/>
        <v>217</v>
      </c>
      <c r="F31" s="2">
        <f t="shared" si="1"/>
        <v>0</v>
      </c>
      <c r="G31" s="43">
        <f t="shared" si="2"/>
        <v>0</v>
      </c>
    </row>
    <row r="32" spans="1:7" x14ac:dyDescent="0.25">
      <c r="A32" s="2" t="str">
        <f>Cuadro!C36&amp;"-"&amp;Cuadro!B36</f>
        <v>Jun-2010</v>
      </c>
      <c r="B32" s="43">
        <f>Cuadro!D36</f>
        <v>61.492324549999999</v>
      </c>
      <c r="E32" s="32">
        <f t="shared" si="0"/>
        <v>218</v>
      </c>
      <c r="F32" s="2">
        <f t="shared" si="1"/>
        <v>0</v>
      </c>
      <c r="G32" s="43">
        <f t="shared" si="2"/>
        <v>0</v>
      </c>
    </row>
    <row r="33" spans="1:7" x14ac:dyDescent="0.25">
      <c r="A33" s="2" t="str">
        <f>Cuadro!C37&amp;"-"&amp;Cuadro!B37</f>
        <v>Jul-2010</v>
      </c>
      <c r="B33" s="43">
        <f>Cuadro!D37</f>
        <v>59.472104559999998</v>
      </c>
      <c r="E33" s="32">
        <f t="shared" si="0"/>
        <v>219</v>
      </c>
      <c r="F33" s="2">
        <f t="shared" si="1"/>
        <v>0</v>
      </c>
      <c r="G33" s="43">
        <f t="shared" si="2"/>
        <v>0</v>
      </c>
    </row>
    <row r="34" spans="1:7" x14ac:dyDescent="0.25">
      <c r="A34" s="2" t="str">
        <f>Cuadro!C38&amp;"-"&amp;Cuadro!B38</f>
        <v>Ago-2010</v>
      </c>
      <c r="B34" s="43">
        <f>Cuadro!D38</f>
        <v>59.14280187</v>
      </c>
      <c r="E34" s="32">
        <f t="shared" si="0"/>
        <v>220</v>
      </c>
      <c r="F34" s="2">
        <f t="shared" si="1"/>
        <v>0</v>
      </c>
      <c r="G34" s="43">
        <f t="shared" si="2"/>
        <v>0</v>
      </c>
    </row>
    <row r="35" spans="1:7" x14ac:dyDescent="0.25">
      <c r="A35" s="2" t="str">
        <f>Cuadro!C39&amp;"-"&amp;Cuadro!B39</f>
        <v>Sep-2010</v>
      </c>
      <c r="B35" s="43">
        <f>Cuadro!D39</f>
        <v>59.756602839999999</v>
      </c>
      <c r="E35" s="32">
        <f t="shared" si="0"/>
        <v>221</v>
      </c>
      <c r="F35" s="2">
        <f t="shared" si="1"/>
        <v>0</v>
      </c>
      <c r="G35" s="43">
        <f t="shared" si="2"/>
        <v>0</v>
      </c>
    </row>
    <row r="36" spans="1:7" x14ac:dyDescent="0.25">
      <c r="A36" s="2" t="str">
        <f>Cuadro!C40&amp;"-"&amp;Cuadro!B40</f>
        <v>Oct-2010</v>
      </c>
      <c r="B36" s="43">
        <f>Cuadro!D40</f>
        <v>60.397959419999999</v>
      </c>
      <c r="E36" s="32">
        <f t="shared" si="0"/>
        <v>222</v>
      </c>
      <c r="F36" s="2">
        <f t="shared" si="1"/>
        <v>0</v>
      </c>
      <c r="G36" s="43">
        <f t="shared" si="2"/>
        <v>0</v>
      </c>
    </row>
    <row r="37" spans="1:7" x14ac:dyDescent="0.25">
      <c r="A37" s="2" t="str">
        <f>Cuadro!C41&amp;"-"&amp;Cuadro!B41</f>
        <v>Nov-2010</v>
      </c>
      <c r="B37" s="43">
        <f>Cuadro!D41</f>
        <v>62.303064319999997</v>
      </c>
      <c r="E37" s="32">
        <f t="shared" si="0"/>
        <v>223</v>
      </c>
      <c r="F37" s="2">
        <f t="shared" si="1"/>
        <v>0</v>
      </c>
      <c r="G37" s="43">
        <f t="shared" si="2"/>
        <v>0</v>
      </c>
    </row>
    <row r="38" spans="1:7" x14ac:dyDescent="0.25">
      <c r="A38" s="2" t="str">
        <f>Cuadro!C42&amp;"-"&amp;Cuadro!B42</f>
        <v>Dic-2010</v>
      </c>
      <c r="B38" s="43">
        <f>Cuadro!D42</f>
        <v>62.703106900000002</v>
      </c>
      <c r="E38" s="32">
        <f t="shared" si="0"/>
        <v>224</v>
      </c>
      <c r="F38" s="2">
        <f t="shared" si="1"/>
        <v>0</v>
      </c>
      <c r="G38" s="43">
        <f t="shared" si="2"/>
        <v>0</v>
      </c>
    </row>
    <row r="39" spans="1:7" x14ac:dyDescent="0.25">
      <c r="A39" s="2" t="str">
        <f>Cuadro!C43&amp;"-"&amp;Cuadro!B43</f>
        <v>Ene -2011</v>
      </c>
      <c r="B39" s="43">
        <f>Cuadro!D43</f>
        <v>63.3305948</v>
      </c>
      <c r="E39" s="32">
        <f t="shared" si="0"/>
        <v>225</v>
      </c>
      <c r="F39" s="2">
        <f t="shared" si="1"/>
        <v>0</v>
      </c>
      <c r="G39" s="43">
        <f t="shared" si="2"/>
        <v>0</v>
      </c>
    </row>
    <row r="40" spans="1:7" x14ac:dyDescent="0.25">
      <c r="A40" s="2" t="str">
        <f>Cuadro!C44&amp;"-"&amp;Cuadro!B44</f>
        <v>Feb-2011</v>
      </c>
      <c r="B40" s="43">
        <f>Cuadro!D44</f>
        <v>62.715507610000003</v>
      </c>
      <c r="E40" s="32">
        <f t="shared" si="0"/>
        <v>226</v>
      </c>
      <c r="F40" s="2">
        <f t="shared" si="1"/>
        <v>0</v>
      </c>
      <c r="G40" s="43">
        <f t="shared" si="2"/>
        <v>0</v>
      </c>
    </row>
    <row r="41" spans="1:7" x14ac:dyDescent="0.25">
      <c r="A41" s="2" t="str">
        <f>Cuadro!C45&amp;"-"&amp;Cuadro!B45</f>
        <v>Mar-2011</v>
      </c>
      <c r="B41" s="43">
        <f>Cuadro!D45</f>
        <v>61.264747540000002</v>
      </c>
      <c r="E41" s="32">
        <f t="shared" si="0"/>
        <v>227</v>
      </c>
      <c r="F41" s="2">
        <f t="shared" si="1"/>
        <v>0</v>
      </c>
      <c r="G41" s="43">
        <f t="shared" si="2"/>
        <v>0</v>
      </c>
    </row>
    <row r="42" spans="1:7" x14ac:dyDescent="0.25">
      <c r="A42" s="2" t="str">
        <f>Cuadro!C46&amp;"-"&amp;Cuadro!B46</f>
        <v>Abr-2011</v>
      </c>
      <c r="B42" s="43">
        <f>Cuadro!D46</f>
        <v>61.298543850000001</v>
      </c>
      <c r="E42" s="32">
        <f t="shared" si="0"/>
        <v>228</v>
      </c>
      <c r="F42" s="2">
        <f t="shared" si="1"/>
        <v>0</v>
      </c>
      <c r="G42" s="43">
        <f t="shared" si="2"/>
        <v>0</v>
      </c>
    </row>
    <row r="43" spans="1:7" x14ac:dyDescent="0.25">
      <c r="A43" s="2" t="str">
        <f>Cuadro!C47&amp;"-"&amp;Cuadro!B47</f>
        <v>May-2011</v>
      </c>
      <c r="B43" s="43">
        <f>Cuadro!D47</f>
        <v>61.970709040000003</v>
      </c>
      <c r="E43" s="32">
        <f t="shared" si="0"/>
        <v>229</v>
      </c>
      <c r="F43" s="2">
        <f t="shared" si="1"/>
        <v>0</v>
      </c>
      <c r="G43" s="43">
        <f t="shared" si="2"/>
        <v>0</v>
      </c>
    </row>
    <row r="44" spans="1:7" x14ac:dyDescent="0.25">
      <c r="A44" s="2" t="str">
        <f>Cuadro!C48&amp;"-"&amp;Cuadro!B48</f>
        <v>Jun-2011</v>
      </c>
      <c r="B44" s="43">
        <f>Cuadro!D48</f>
        <v>62.068587540000003</v>
      </c>
      <c r="E44" s="32">
        <f t="shared" si="0"/>
        <v>230</v>
      </c>
      <c r="F44" s="2">
        <f t="shared" si="1"/>
        <v>0</v>
      </c>
      <c r="G44" s="43">
        <f t="shared" si="2"/>
        <v>0</v>
      </c>
    </row>
    <row r="45" spans="1:7" x14ac:dyDescent="0.25">
      <c r="A45" s="2" t="str">
        <f>Cuadro!C49&amp;"-"&amp;Cuadro!B49</f>
        <v>Jul-2011</v>
      </c>
      <c r="B45" s="43">
        <f>Cuadro!D49</f>
        <v>62.224877650000003</v>
      </c>
      <c r="E45" s="32">
        <f t="shared" si="0"/>
        <v>231</v>
      </c>
      <c r="F45" s="2">
        <f t="shared" si="1"/>
        <v>0</v>
      </c>
      <c r="G45" s="43">
        <f t="shared" si="2"/>
        <v>0</v>
      </c>
    </row>
    <row r="46" spans="1:7" x14ac:dyDescent="0.25">
      <c r="A46" s="2" t="str">
        <f>Cuadro!C50&amp;"-"&amp;Cuadro!B50</f>
        <v>Ago-2011</v>
      </c>
      <c r="B46" s="43">
        <f>Cuadro!D50</f>
        <v>63.676353259999999</v>
      </c>
      <c r="E46" s="32">
        <f t="shared" si="0"/>
        <v>232</v>
      </c>
      <c r="F46" s="2">
        <f t="shared" si="1"/>
        <v>0</v>
      </c>
      <c r="G46" s="43">
        <f t="shared" si="2"/>
        <v>0</v>
      </c>
    </row>
    <row r="47" spans="1:7" x14ac:dyDescent="0.25">
      <c r="A47" s="2" t="str">
        <f>Cuadro!C51&amp;"-"&amp;Cuadro!B51</f>
        <v>Sep-2011</v>
      </c>
      <c r="B47" s="43">
        <f>Cuadro!D51</f>
        <v>64.314712150000005</v>
      </c>
      <c r="E47" s="32">
        <f t="shared" si="0"/>
        <v>233</v>
      </c>
      <c r="F47" s="2">
        <f t="shared" si="1"/>
        <v>0</v>
      </c>
      <c r="G47" s="43">
        <f t="shared" si="2"/>
        <v>0</v>
      </c>
    </row>
    <row r="48" spans="1:7" x14ac:dyDescent="0.25">
      <c r="A48" s="2" t="str">
        <f>Cuadro!C52&amp;"-"&amp;Cuadro!B52</f>
        <v>Oct-2011</v>
      </c>
      <c r="B48" s="43">
        <f>Cuadro!D52</f>
        <v>65.666309089999999</v>
      </c>
      <c r="E48" s="32">
        <f t="shared" si="0"/>
        <v>234</v>
      </c>
      <c r="F48" s="2">
        <f t="shared" si="1"/>
        <v>0</v>
      </c>
      <c r="G48" s="43">
        <f t="shared" si="2"/>
        <v>0</v>
      </c>
    </row>
    <row r="49" spans="1:7" x14ac:dyDescent="0.25">
      <c r="A49" s="2" t="str">
        <f>Cuadro!C53&amp;"-"&amp;Cuadro!B53</f>
        <v>Nov-2011</v>
      </c>
      <c r="B49" s="43">
        <f>Cuadro!D53</f>
        <v>66.018109980000006</v>
      </c>
      <c r="E49" s="32">
        <f t="shared" si="0"/>
        <v>235</v>
      </c>
      <c r="F49" s="2">
        <f t="shared" si="1"/>
        <v>0</v>
      </c>
      <c r="G49" s="43">
        <f t="shared" si="2"/>
        <v>0</v>
      </c>
    </row>
    <row r="50" spans="1:7" x14ac:dyDescent="0.25">
      <c r="A50" s="2" t="str">
        <f>Cuadro!C54&amp;"-"&amp;Cuadro!B54</f>
        <v>Dic-2011</v>
      </c>
      <c r="B50" s="43">
        <f>Cuadro!D54</f>
        <v>66.524249960000006</v>
      </c>
      <c r="E50" s="32">
        <f t="shared" si="0"/>
        <v>236</v>
      </c>
      <c r="F50" s="2">
        <f t="shared" si="1"/>
        <v>0</v>
      </c>
      <c r="G50" s="43">
        <f t="shared" si="2"/>
        <v>0</v>
      </c>
    </row>
    <row r="51" spans="1:7" x14ac:dyDescent="0.25">
      <c r="A51" s="2" t="str">
        <f>Cuadro!C55&amp;"-"&amp;Cuadro!B55</f>
        <v>Ene -2012</v>
      </c>
      <c r="B51" s="43">
        <f>Cuadro!D55</f>
        <v>65.623314230000005</v>
      </c>
      <c r="E51" s="32">
        <f t="shared" si="0"/>
        <v>237</v>
      </c>
      <c r="F51" s="2">
        <f t="shared" si="1"/>
        <v>0</v>
      </c>
      <c r="G51" s="43">
        <f t="shared" si="2"/>
        <v>0</v>
      </c>
    </row>
    <row r="52" spans="1:7" x14ac:dyDescent="0.25">
      <c r="A52" s="2" t="str">
        <f>Cuadro!C56&amp;"-"&amp;Cuadro!B56</f>
        <v>Feb-2012</v>
      </c>
      <c r="B52" s="43">
        <f>Cuadro!D56</f>
        <v>65.103020830000006</v>
      </c>
      <c r="E52" s="32">
        <f t="shared" si="0"/>
        <v>238</v>
      </c>
      <c r="F52" s="2">
        <f t="shared" si="1"/>
        <v>0</v>
      </c>
      <c r="G52" s="43">
        <f t="shared" si="2"/>
        <v>0</v>
      </c>
    </row>
    <row r="53" spans="1:7" x14ac:dyDescent="0.25">
      <c r="A53" s="2" t="str">
        <f>Cuadro!C57&amp;"-"&amp;Cuadro!B57</f>
        <v>Mar-2012</v>
      </c>
      <c r="B53" s="43">
        <f>Cuadro!D57</f>
        <v>65.537350219999993</v>
      </c>
      <c r="E53" s="32">
        <f t="shared" si="0"/>
        <v>239</v>
      </c>
      <c r="F53" s="2">
        <f t="shared" si="1"/>
        <v>0</v>
      </c>
      <c r="G53" s="43">
        <f t="shared" si="2"/>
        <v>0</v>
      </c>
    </row>
    <row r="54" spans="1:7" x14ac:dyDescent="0.25">
      <c r="A54" s="2" t="str">
        <f>Cuadro!C58&amp;"-"&amp;Cuadro!B58</f>
        <v>Abr-2012</v>
      </c>
      <c r="B54" s="43">
        <f>Cuadro!D58</f>
        <v>65.661571699999996</v>
      </c>
      <c r="E54" s="32">
        <f t="shared" si="0"/>
        <v>240</v>
      </c>
      <c r="F54" s="2">
        <f t="shared" si="1"/>
        <v>0</v>
      </c>
      <c r="G54" s="43">
        <f t="shared" si="2"/>
        <v>0</v>
      </c>
    </row>
    <row r="55" spans="1:7" x14ac:dyDescent="0.25">
      <c r="A55" s="2" t="str">
        <f>Cuadro!C59&amp;"-"&amp;Cuadro!B59</f>
        <v>May-2012</v>
      </c>
      <c r="B55" s="43">
        <f>Cuadro!D59</f>
        <v>64.473857570000007</v>
      </c>
      <c r="E55" s="32">
        <f t="shared" si="0"/>
        <v>241</v>
      </c>
      <c r="F55" s="2">
        <f t="shared" si="1"/>
        <v>0</v>
      </c>
      <c r="G55" s="43">
        <f t="shared" si="2"/>
        <v>0</v>
      </c>
    </row>
    <row r="56" spans="1:7" x14ac:dyDescent="0.25">
      <c r="A56" s="2" t="str">
        <f>Cuadro!C60&amp;"-"&amp;Cuadro!B60</f>
        <v>Jun-2012</v>
      </c>
      <c r="B56" s="43">
        <f>Cuadro!D60</f>
        <v>65.097589099999993</v>
      </c>
      <c r="E56" s="32">
        <f t="shared" si="0"/>
        <v>242</v>
      </c>
      <c r="F56" s="2">
        <f t="shared" si="1"/>
        <v>0</v>
      </c>
      <c r="G56" s="43">
        <f t="shared" si="2"/>
        <v>0</v>
      </c>
    </row>
    <row r="57" spans="1:7" x14ac:dyDescent="0.25">
      <c r="A57" s="2" t="str">
        <f>Cuadro!C61&amp;"-"&amp;Cuadro!B61</f>
        <v>Jul-2012</v>
      </c>
      <c r="B57" s="43">
        <f>Cuadro!D61</f>
        <v>65.735281169999993</v>
      </c>
      <c r="E57" s="32">
        <f t="shared" si="0"/>
        <v>243</v>
      </c>
      <c r="F57" s="2">
        <f t="shared" si="1"/>
        <v>0</v>
      </c>
      <c r="G57" s="43">
        <f t="shared" si="2"/>
        <v>0</v>
      </c>
    </row>
    <row r="58" spans="1:7" x14ac:dyDescent="0.25">
      <c r="A58" s="2" t="str">
        <f>Cuadro!C62&amp;"-"&amp;Cuadro!B62</f>
        <v>Ago-2012</v>
      </c>
      <c r="B58" s="43">
        <f>Cuadro!D62</f>
        <v>64.389613240000003</v>
      </c>
      <c r="E58" s="32">
        <f t="shared" si="0"/>
        <v>244</v>
      </c>
      <c r="F58" s="2">
        <f t="shared" si="1"/>
        <v>0</v>
      </c>
      <c r="G58" s="43">
        <f t="shared" si="2"/>
        <v>0</v>
      </c>
    </row>
    <row r="59" spans="1:7" x14ac:dyDescent="0.25">
      <c r="A59" s="2" t="str">
        <f>Cuadro!C63&amp;"-"&amp;Cuadro!B63</f>
        <v>Sep-2012</v>
      </c>
      <c r="B59" s="43">
        <f>Cuadro!D63</f>
        <v>64.134712100000002</v>
      </c>
      <c r="E59" s="32">
        <f t="shared" si="0"/>
        <v>245</v>
      </c>
      <c r="F59" s="2">
        <f t="shared" si="1"/>
        <v>0</v>
      </c>
      <c r="G59" s="43">
        <f t="shared" si="2"/>
        <v>0</v>
      </c>
    </row>
    <row r="60" spans="1:7" x14ac:dyDescent="0.25">
      <c r="A60" s="2" t="str">
        <f>Cuadro!C64&amp;"-"&amp;Cuadro!B64</f>
        <v>Oct-2012</v>
      </c>
      <c r="B60" s="43">
        <f>Cuadro!D64</f>
        <v>64.829051149999998</v>
      </c>
      <c r="E60" s="32">
        <f t="shared" si="0"/>
        <v>246</v>
      </c>
      <c r="F60" s="2">
        <f t="shared" si="1"/>
        <v>0</v>
      </c>
      <c r="G60" s="43">
        <f t="shared" si="2"/>
        <v>0</v>
      </c>
    </row>
    <row r="61" spans="1:7" x14ac:dyDescent="0.25">
      <c r="A61" s="2" t="str">
        <f>Cuadro!C65&amp;"-"&amp;Cuadro!B65</f>
        <v>Nov-2012</v>
      </c>
      <c r="B61" s="43">
        <f>Cuadro!D65</f>
        <v>66.597012770000006</v>
      </c>
      <c r="E61" s="32">
        <f t="shared" si="0"/>
        <v>247</v>
      </c>
      <c r="F61" s="2">
        <f t="shared" si="1"/>
        <v>0</v>
      </c>
      <c r="G61" s="43">
        <f t="shared" si="2"/>
        <v>0</v>
      </c>
    </row>
    <row r="62" spans="1:7" x14ac:dyDescent="0.25">
      <c r="A62" s="2" t="str">
        <f>Cuadro!C66&amp;"-"&amp;Cuadro!B66</f>
        <v>Dic-2012</v>
      </c>
      <c r="B62" s="43">
        <f>Cuadro!D66</f>
        <v>66.475350579999997</v>
      </c>
      <c r="E62" s="32">
        <f t="shared" si="0"/>
        <v>248</v>
      </c>
      <c r="F62" s="2">
        <f t="shared" si="1"/>
        <v>0</v>
      </c>
      <c r="G62" s="43">
        <f t="shared" si="2"/>
        <v>0</v>
      </c>
    </row>
    <row r="63" spans="1:7" x14ac:dyDescent="0.25">
      <c r="A63" s="2" t="str">
        <f>Cuadro!C67&amp;"-"&amp;Cuadro!B67</f>
        <v>Ene -2013</v>
      </c>
      <c r="B63" s="43">
        <f>Cuadro!D67</f>
        <v>67.102039730000001</v>
      </c>
      <c r="E63" s="32">
        <f t="shared" si="0"/>
        <v>249</v>
      </c>
      <c r="F63" s="2">
        <f t="shared" si="1"/>
        <v>0</v>
      </c>
      <c r="G63" s="43">
        <f t="shared" si="2"/>
        <v>0</v>
      </c>
    </row>
    <row r="64" spans="1:7" x14ac:dyDescent="0.25">
      <c r="A64" s="2" t="str">
        <f>Cuadro!C68&amp;"-"&amp;Cuadro!B68</f>
        <v>Feb-2013</v>
      </c>
      <c r="B64" s="43">
        <f>Cuadro!D68</f>
        <v>67.696232199999997</v>
      </c>
      <c r="E64" s="32">
        <f t="shared" si="0"/>
        <v>250</v>
      </c>
      <c r="F64" s="2">
        <f t="shared" si="1"/>
        <v>0</v>
      </c>
      <c r="G64" s="43">
        <f t="shared" si="2"/>
        <v>0</v>
      </c>
    </row>
    <row r="65" spans="1:7" x14ac:dyDescent="0.25">
      <c r="A65" s="2" t="str">
        <f>Cuadro!C69&amp;"-"&amp;Cuadro!B69</f>
        <v>Mar-2013</v>
      </c>
      <c r="B65" s="43">
        <f>Cuadro!D69</f>
        <v>67.399881300000004</v>
      </c>
      <c r="E65" s="32">
        <f t="shared" si="0"/>
        <v>251</v>
      </c>
      <c r="F65" s="2">
        <f t="shared" si="1"/>
        <v>0</v>
      </c>
      <c r="G65" s="43">
        <f t="shared" si="2"/>
        <v>0</v>
      </c>
    </row>
    <row r="66" spans="1:7" x14ac:dyDescent="0.25">
      <c r="A66" s="2" t="str">
        <f>Cuadro!C70&amp;"-"&amp;Cuadro!B70</f>
        <v>Abr-2013</v>
      </c>
      <c r="B66" s="43">
        <f>Cuadro!D70</f>
        <v>66.960138470000004</v>
      </c>
      <c r="E66" s="32">
        <f t="shared" si="0"/>
        <v>252</v>
      </c>
      <c r="F66" s="2">
        <f t="shared" si="1"/>
        <v>0</v>
      </c>
      <c r="G66" s="43">
        <f t="shared" si="2"/>
        <v>0</v>
      </c>
    </row>
    <row r="67" spans="1:7" x14ac:dyDescent="0.25">
      <c r="A67" s="2" t="str">
        <f>Cuadro!C71&amp;"-"&amp;Cuadro!B71</f>
        <v>May-2013</v>
      </c>
      <c r="B67" s="43">
        <f>Cuadro!D71</f>
        <v>68.605322029999996</v>
      </c>
      <c r="E67" s="32">
        <f t="shared" si="0"/>
        <v>253</v>
      </c>
      <c r="F67" s="2">
        <f t="shared" si="1"/>
        <v>0</v>
      </c>
      <c r="G67" s="43">
        <f t="shared" si="2"/>
        <v>0</v>
      </c>
    </row>
    <row r="68" spans="1:7" x14ac:dyDescent="0.25">
      <c r="A68" s="2" t="str">
        <f>Cuadro!C72&amp;"-"&amp;Cuadro!B72</f>
        <v>Jun-2013</v>
      </c>
      <c r="B68" s="43">
        <f>Cuadro!D72</f>
        <v>68.559563440000005</v>
      </c>
      <c r="E68" s="32">
        <f t="shared" ref="E68:E112" si="3">+E67+1</f>
        <v>254</v>
      </c>
      <c r="F68" s="2">
        <f t="shared" ref="F68:F112" si="4">+INDEX($A$3:$A$290,E68)</f>
        <v>0</v>
      </c>
      <c r="G68" s="43">
        <f t="shared" ref="G68:G112" si="5">+INDEX($B$3:$B$290,E68)</f>
        <v>0</v>
      </c>
    </row>
    <row r="69" spans="1:7" x14ac:dyDescent="0.25">
      <c r="A69" s="2" t="str">
        <f>Cuadro!C73&amp;"-"&amp;Cuadro!B73</f>
        <v>Jul-2013</v>
      </c>
      <c r="B69" s="43">
        <f>Cuadro!D73</f>
        <v>68.827136830000001</v>
      </c>
      <c r="E69" s="32">
        <f t="shared" si="3"/>
        <v>255</v>
      </c>
      <c r="F69" s="2">
        <f t="shared" si="4"/>
        <v>0</v>
      </c>
      <c r="G69" s="43">
        <f t="shared" si="5"/>
        <v>0</v>
      </c>
    </row>
    <row r="70" spans="1:7" x14ac:dyDescent="0.25">
      <c r="A70" s="2" t="str">
        <f>Cuadro!C74&amp;"-"&amp;Cuadro!B74</f>
        <v>Ago-2013</v>
      </c>
      <c r="B70" s="43">
        <f>Cuadro!D74</f>
        <v>70.368108789999994</v>
      </c>
      <c r="E70" s="32">
        <f t="shared" si="3"/>
        <v>256</v>
      </c>
      <c r="F70" s="2">
        <f t="shared" si="4"/>
        <v>0</v>
      </c>
      <c r="G70" s="43">
        <f t="shared" si="5"/>
        <v>0</v>
      </c>
    </row>
    <row r="71" spans="1:7" x14ac:dyDescent="0.25">
      <c r="A71" s="2" t="str">
        <f>Cuadro!C75&amp;"-"&amp;Cuadro!B75</f>
        <v>Sep-2013</v>
      </c>
      <c r="B71" s="43">
        <f>Cuadro!D75</f>
        <v>71.051625290000004</v>
      </c>
      <c r="E71" s="32">
        <f t="shared" si="3"/>
        <v>257</v>
      </c>
      <c r="F71" s="2">
        <f t="shared" si="4"/>
        <v>0</v>
      </c>
      <c r="G71" s="43">
        <f t="shared" si="5"/>
        <v>0</v>
      </c>
    </row>
    <row r="72" spans="1:7" x14ac:dyDescent="0.25">
      <c r="A72" s="2" t="str">
        <f>Cuadro!C76&amp;"-"&amp;Cuadro!B76</f>
        <v>Oct-2013</v>
      </c>
      <c r="B72" s="43">
        <f>Cuadro!D76</f>
        <v>71.406167199999999</v>
      </c>
      <c r="E72" s="32">
        <f t="shared" si="3"/>
        <v>258</v>
      </c>
      <c r="F72" s="2">
        <f t="shared" si="4"/>
        <v>0</v>
      </c>
      <c r="G72" s="43">
        <f t="shared" si="5"/>
        <v>0</v>
      </c>
    </row>
    <row r="73" spans="1:7" x14ac:dyDescent="0.25">
      <c r="A73" s="2" t="str">
        <f>Cuadro!C77&amp;"-"&amp;Cuadro!B77</f>
        <v>Nov-2013</v>
      </c>
      <c r="B73" s="43">
        <f>Cuadro!D77</f>
        <v>72.589589259999997</v>
      </c>
      <c r="E73" s="32">
        <f t="shared" si="3"/>
        <v>259</v>
      </c>
      <c r="F73" s="2">
        <f t="shared" si="4"/>
        <v>0</v>
      </c>
      <c r="G73" s="43">
        <f t="shared" si="5"/>
        <v>0</v>
      </c>
    </row>
    <row r="74" spans="1:7" x14ac:dyDescent="0.25">
      <c r="A74" s="2" t="str">
        <f>Cuadro!C78&amp;"-"&amp;Cuadro!B78</f>
        <v>Dic-2013</v>
      </c>
      <c r="B74" s="43">
        <f>Cuadro!D78</f>
        <v>73.252400800000004</v>
      </c>
      <c r="E74" s="32">
        <f t="shared" si="3"/>
        <v>260</v>
      </c>
      <c r="F74" s="2">
        <f t="shared" si="4"/>
        <v>0</v>
      </c>
      <c r="G74" s="43">
        <f t="shared" si="5"/>
        <v>0</v>
      </c>
    </row>
    <row r="75" spans="1:7" x14ac:dyDescent="0.25">
      <c r="A75" s="2" t="str">
        <f>Cuadro!C79&amp;"-"&amp;Cuadro!B79</f>
        <v>Ene -2014</v>
      </c>
      <c r="B75" s="43">
        <f>Cuadro!D79</f>
        <v>73.724177409999996</v>
      </c>
      <c r="E75" s="32">
        <f t="shared" si="3"/>
        <v>261</v>
      </c>
      <c r="F75" s="2">
        <f t="shared" si="4"/>
        <v>0</v>
      </c>
      <c r="G75" s="43">
        <f t="shared" si="5"/>
        <v>0</v>
      </c>
    </row>
    <row r="76" spans="1:7" x14ac:dyDescent="0.25">
      <c r="A76" s="2" t="str">
        <f>Cuadro!C80&amp;"-"&amp;Cuadro!B80</f>
        <v>Feb-2014</v>
      </c>
      <c r="B76" s="43">
        <f>Cuadro!D80</f>
        <v>73.742610240000005</v>
      </c>
      <c r="E76" s="32">
        <f t="shared" si="3"/>
        <v>262</v>
      </c>
      <c r="F76" s="2">
        <f t="shared" si="4"/>
        <v>0</v>
      </c>
      <c r="G76" s="43">
        <f t="shared" si="5"/>
        <v>0</v>
      </c>
    </row>
    <row r="77" spans="1:7" x14ac:dyDescent="0.25">
      <c r="A77" s="2" t="str">
        <f>Cuadro!C81&amp;"-"&amp;Cuadro!B81</f>
        <v>Mar-2014</v>
      </c>
      <c r="B77" s="43">
        <f>Cuadro!D81</f>
        <v>73.142912069999994</v>
      </c>
      <c r="E77" s="32">
        <f t="shared" si="3"/>
        <v>263</v>
      </c>
      <c r="F77" s="2">
        <f t="shared" si="4"/>
        <v>0</v>
      </c>
      <c r="G77" s="43">
        <f t="shared" si="5"/>
        <v>0</v>
      </c>
    </row>
    <row r="78" spans="1:7" x14ac:dyDescent="0.25">
      <c r="A78" s="2" t="str">
        <f>Cuadro!C82&amp;"-"&amp;Cuadro!B82</f>
        <v>Abr-2014</v>
      </c>
      <c r="B78" s="43">
        <f>Cuadro!D82</f>
        <v>73.825057560000005</v>
      </c>
      <c r="E78" s="32">
        <f t="shared" si="3"/>
        <v>264</v>
      </c>
      <c r="F78" s="2">
        <f t="shared" si="4"/>
        <v>0</v>
      </c>
      <c r="G78" s="43">
        <f t="shared" si="5"/>
        <v>0</v>
      </c>
    </row>
    <row r="79" spans="1:7" x14ac:dyDescent="0.25">
      <c r="A79" s="2" t="str">
        <f>Cuadro!C83&amp;"-"&amp;Cuadro!B83</f>
        <v>May-2014</v>
      </c>
      <c r="B79" s="43">
        <f>Cuadro!D83</f>
        <v>74.391218929999994</v>
      </c>
      <c r="E79" s="32">
        <f t="shared" si="3"/>
        <v>265</v>
      </c>
      <c r="F79" s="2">
        <f t="shared" si="4"/>
        <v>0</v>
      </c>
      <c r="G79" s="43">
        <f t="shared" si="5"/>
        <v>0</v>
      </c>
    </row>
    <row r="80" spans="1:7" x14ac:dyDescent="0.25">
      <c r="A80" s="2" t="str">
        <f>Cuadro!C84&amp;"-"&amp;Cuadro!B84</f>
        <v>Jun-2014</v>
      </c>
      <c r="B80" s="43">
        <f>Cuadro!D84</f>
        <v>77.387998800000005</v>
      </c>
      <c r="E80" s="32">
        <f t="shared" si="3"/>
        <v>266</v>
      </c>
      <c r="F80" s="2">
        <f t="shared" si="4"/>
        <v>0</v>
      </c>
      <c r="G80" s="43">
        <f t="shared" si="5"/>
        <v>0</v>
      </c>
    </row>
    <row r="81" spans="1:7" x14ac:dyDescent="0.25">
      <c r="A81" s="2" t="str">
        <f>Cuadro!C85&amp;"-"&amp;Cuadro!B85</f>
        <v>Jul-2014</v>
      </c>
      <c r="B81" s="43">
        <f>Cuadro!D85</f>
        <v>77.076446750000002</v>
      </c>
      <c r="E81" s="32">
        <f t="shared" si="3"/>
        <v>267</v>
      </c>
      <c r="F81" s="2">
        <f t="shared" si="4"/>
        <v>0</v>
      </c>
      <c r="G81" s="43">
        <f t="shared" si="5"/>
        <v>0</v>
      </c>
    </row>
    <row r="82" spans="1:7" x14ac:dyDescent="0.25">
      <c r="A82" s="2" t="str">
        <f>Cuadro!C86&amp;"-"&amp;Cuadro!B86</f>
        <v>Ago-2014</v>
      </c>
      <c r="B82" s="43">
        <f>Cuadro!D86</f>
        <v>76.581261519999998</v>
      </c>
      <c r="E82" s="32">
        <f t="shared" si="3"/>
        <v>268</v>
      </c>
      <c r="F82" s="2">
        <f t="shared" si="4"/>
        <v>0</v>
      </c>
      <c r="G82" s="43">
        <f t="shared" si="5"/>
        <v>0</v>
      </c>
    </row>
    <row r="83" spans="1:7" x14ac:dyDescent="0.25">
      <c r="A83" s="2" t="str">
        <f>Cuadro!C87&amp;"-"&amp;Cuadro!B87</f>
        <v>Sep-2014</v>
      </c>
      <c r="B83" s="43">
        <f>Cuadro!D87</f>
        <v>83.113892789999994</v>
      </c>
      <c r="E83" s="32">
        <f t="shared" si="3"/>
        <v>269</v>
      </c>
      <c r="F83" s="2">
        <f t="shared" si="4"/>
        <v>0</v>
      </c>
      <c r="G83" s="43">
        <f t="shared" si="5"/>
        <v>0</v>
      </c>
    </row>
    <row r="84" spans="1:7" x14ac:dyDescent="0.25">
      <c r="A84" s="2" t="str">
        <f>Cuadro!C88&amp;"-"&amp;Cuadro!B88</f>
        <v>Oct-2014</v>
      </c>
      <c r="B84" s="43">
        <f>Cuadro!D88</f>
        <v>83.090615690000007</v>
      </c>
      <c r="E84" s="32">
        <f t="shared" si="3"/>
        <v>270</v>
      </c>
      <c r="F84" s="2">
        <f t="shared" si="4"/>
        <v>0</v>
      </c>
      <c r="G84" s="43">
        <f t="shared" si="5"/>
        <v>0</v>
      </c>
    </row>
    <row r="85" spans="1:7" x14ac:dyDescent="0.25">
      <c r="A85" s="2" t="str">
        <f>Cuadro!C89&amp;"-"&amp;Cuadro!B89</f>
        <v>Nov-2014</v>
      </c>
      <c r="B85" s="43">
        <f>Cuadro!D89</f>
        <v>85.594527159999998</v>
      </c>
      <c r="E85" s="32">
        <f t="shared" si="3"/>
        <v>271</v>
      </c>
      <c r="F85" s="2">
        <f t="shared" si="4"/>
        <v>0</v>
      </c>
      <c r="G85" s="43">
        <f t="shared" si="5"/>
        <v>0</v>
      </c>
    </row>
    <row r="86" spans="1:7" x14ac:dyDescent="0.25">
      <c r="A86" s="2" t="str">
        <f>Cuadro!C90&amp;"-"&amp;Cuadro!B90</f>
        <v>Dic-2014</v>
      </c>
      <c r="B86" s="43">
        <f>Cuadro!D90</f>
        <v>86.228989920000004</v>
      </c>
      <c r="E86" s="32">
        <f t="shared" si="3"/>
        <v>272</v>
      </c>
      <c r="F86" s="2">
        <f t="shared" si="4"/>
        <v>0</v>
      </c>
      <c r="G86" s="43">
        <f t="shared" si="5"/>
        <v>0</v>
      </c>
    </row>
    <row r="87" spans="1:7" x14ac:dyDescent="0.25">
      <c r="A87" s="2" t="str">
        <f>Cuadro!C91&amp;"-"&amp;Cuadro!B91</f>
        <v>Ene -2015</v>
      </c>
      <c r="B87" s="43">
        <f>Cuadro!D91</f>
        <v>86.505910119999996</v>
      </c>
      <c r="E87" s="32">
        <f t="shared" si="3"/>
        <v>273</v>
      </c>
      <c r="F87" s="2">
        <f t="shared" si="4"/>
        <v>0</v>
      </c>
      <c r="G87" s="43">
        <f t="shared" si="5"/>
        <v>0</v>
      </c>
    </row>
    <row r="88" spans="1:7" x14ac:dyDescent="0.25">
      <c r="A88" s="2" t="str">
        <f>Cuadro!C92&amp;"-"&amp;Cuadro!B92</f>
        <v>Feb-2015</v>
      </c>
      <c r="B88" s="43">
        <f>Cuadro!D92</f>
        <v>84.796047549999997</v>
      </c>
      <c r="E88" s="32">
        <f t="shared" si="3"/>
        <v>274</v>
      </c>
      <c r="F88" s="2">
        <f t="shared" si="4"/>
        <v>0</v>
      </c>
      <c r="G88" s="43">
        <f t="shared" si="5"/>
        <v>0</v>
      </c>
    </row>
    <row r="89" spans="1:7" x14ac:dyDescent="0.25">
      <c r="A89" s="2" t="str">
        <f>Cuadro!C93&amp;"-"&amp;Cuadro!B93</f>
        <v>Mar-2015</v>
      </c>
      <c r="B89" s="43">
        <f>Cuadro!D93</f>
        <v>84.947815129999995</v>
      </c>
      <c r="E89" s="32">
        <f t="shared" si="3"/>
        <v>275</v>
      </c>
      <c r="F89" s="2">
        <f t="shared" si="4"/>
        <v>0</v>
      </c>
      <c r="G89" s="43">
        <f t="shared" si="5"/>
        <v>0</v>
      </c>
    </row>
    <row r="90" spans="1:7" x14ac:dyDescent="0.25">
      <c r="A90" s="2" t="str">
        <f>Cuadro!C94&amp;"-"&amp;Cuadro!B94</f>
        <v>Abr-2015</v>
      </c>
      <c r="B90" s="43">
        <f>Cuadro!D94</f>
        <v>85.351079260000006</v>
      </c>
      <c r="E90" s="32">
        <f t="shared" si="3"/>
        <v>276</v>
      </c>
      <c r="F90" s="2">
        <f t="shared" si="4"/>
        <v>0</v>
      </c>
      <c r="G90" s="43">
        <f t="shared" si="5"/>
        <v>0</v>
      </c>
    </row>
    <row r="91" spans="1:7" x14ac:dyDescent="0.25">
      <c r="A91" s="2" t="str">
        <f>Cuadro!C95&amp;"-"&amp;Cuadro!B95</f>
        <v>May-2015</v>
      </c>
      <c r="B91" s="43">
        <f>Cuadro!D95</f>
        <v>85.136410749999996</v>
      </c>
      <c r="E91" s="32">
        <f t="shared" si="3"/>
        <v>277</v>
      </c>
      <c r="F91" s="2">
        <f t="shared" si="4"/>
        <v>0</v>
      </c>
      <c r="G91" s="43">
        <f t="shared" si="5"/>
        <v>0</v>
      </c>
    </row>
    <row r="92" spans="1:7" x14ac:dyDescent="0.25">
      <c r="A92" s="2" t="str">
        <f>Cuadro!C96&amp;"-"&amp;Cuadro!B96</f>
        <v>Jun-2015</v>
      </c>
      <c r="B92" s="43">
        <f>Cuadro!D96</f>
        <v>86.198271079999998</v>
      </c>
      <c r="E92" s="32">
        <f t="shared" si="3"/>
        <v>278</v>
      </c>
      <c r="F92" s="2">
        <f t="shared" si="4"/>
        <v>0</v>
      </c>
      <c r="G92" s="43">
        <f t="shared" si="5"/>
        <v>0</v>
      </c>
    </row>
    <row r="93" spans="1:7" x14ac:dyDescent="0.25">
      <c r="A93" s="2" t="str">
        <f>Cuadro!C97&amp;"-"&amp;Cuadro!B97</f>
        <v>Jul-2015</v>
      </c>
      <c r="B93" s="43">
        <f>Cuadro!D97</f>
        <v>86.961956630000003</v>
      </c>
      <c r="E93" s="32">
        <f t="shared" si="3"/>
        <v>279</v>
      </c>
      <c r="F93" s="2">
        <f t="shared" si="4"/>
        <v>0</v>
      </c>
      <c r="G93" s="43">
        <f t="shared" si="5"/>
        <v>0</v>
      </c>
    </row>
    <row r="94" spans="1:7" x14ac:dyDescent="0.25">
      <c r="A94" s="2" t="str">
        <f>Cuadro!C98&amp;"-"&amp;Cuadro!B98</f>
        <v>Ago-2015</v>
      </c>
      <c r="B94" s="43">
        <f>Cuadro!D98</f>
        <v>87.804747500000005</v>
      </c>
      <c r="E94" s="32">
        <f t="shared" si="3"/>
        <v>280</v>
      </c>
      <c r="F94" s="2">
        <f t="shared" si="4"/>
        <v>0</v>
      </c>
      <c r="G94" s="43">
        <f t="shared" si="5"/>
        <v>0</v>
      </c>
    </row>
    <row r="95" spans="1:7" x14ac:dyDescent="0.25">
      <c r="A95" s="2" t="str">
        <f>Cuadro!C99&amp;"-"&amp;Cuadro!B99</f>
        <v>Sep-2015</v>
      </c>
      <c r="B95" s="43">
        <f>Cuadro!D99</f>
        <v>87.90114294</v>
      </c>
      <c r="E95" s="32">
        <f t="shared" si="3"/>
        <v>281</v>
      </c>
      <c r="F95" s="2">
        <f t="shared" si="4"/>
        <v>0</v>
      </c>
      <c r="G95" s="43">
        <f t="shared" si="5"/>
        <v>0</v>
      </c>
    </row>
    <row r="96" spans="1:7" x14ac:dyDescent="0.25">
      <c r="A96" s="2" t="str">
        <f>Cuadro!C100&amp;"-"&amp;Cuadro!B100</f>
        <v>Oct-2015</v>
      </c>
      <c r="B96" s="43">
        <f>Cuadro!D100</f>
        <v>88.529568560000001</v>
      </c>
      <c r="E96" s="32">
        <f t="shared" si="3"/>
        <v>282</v>
      </c>
      <c r="F96" s="2">
        <f t="shared" si="4"/>
        <v>0</v>
      </c>
      <c r="G96" s="43">
        <f t="shared" si="5"/>
        <v>0</v>
      </c>
    </row>
    <row r="97" spans="1:7" x14ac:dyDescent="0.25">
      <c r="A97" s="2" t="str">
        <f>Cuadro!C101&amp;"-"&amp;Cuadro!B101</f>
        <v>Nov-2015</v>
      </c>
      <c r="B97" s="43">
        <f>Cuadro!D101</f>
        <v>89.905082109999995</v>
      </c>
      <c r="E97" s="32">
        <f t="shared" si="3"/>
        <v>283</v>
      </c>
      <c r="F97" s="2">
        <f t="shared" si="4"/>
        <v>0</v>
      </c>
      <c r="G97" s="43">
        <f t="shared" si="5"/>
        <v>0</v>
      </c>
    </row>
    <row r="98" spans="1:7" x14ac:dyDescent="0.25">
      <c r="A98" s="2" t="str">
        <f>Cuadro!C102&amp;"-"&amp;Cuadro!B102</f>
        <v>Dic-2015</v>
      </c>
      <c r="B98" s="43">
        <f>Cuadro!D102</f>
        <v>89.586550540000005</v>
      </c>
      <c r="E98" s="32">
        <f t="shared" si="3"/>
        <v>284</v>
      </c>
      <c r="F98" s="2">
        <f t="shared" si="4"/>
        <v>0</v>
      </c>
      <c r="G98" s="43">
        <f t="shared" si="5"/>
        <v>0</v>
      </c>
    </row>
    <row r="99" spans="1:7" x14ac:dyDescent="0.25">
      <c r="A99" s="2" t="str">
        <f>Cuadro!C103&amp;"-"&amp;Cuadro!B103</f>
        <v>Ene -2016</v>
      </c>
      <c r="B99" s="43">
        <f>Cuadro!D103</f>
        <v>89.425875379999994</v>
      </c>
      <c r="E99" s="32">
        <f t="shared" si="3"/>
        <v>285</v>
      </c>
      <c r="F99" s="2">
        <f t="shared" si="4"/>
        <v>0</v>
      </c>
      <c r="G99" s="43">
        <f t="shared" si="5"/>
        <v>0</v>
      </c>
    </row>
    <row r="100" spans="1:7" x14ac:dyDescent="0.25">
      <c r="A100" s="2" t="str">
        <f>Cuadro!C104&amp;"-"&amp;Cuadro!B104</f>
        <v>Feb-2016</v>
      </c>
      <c r="B100" s="43">
        <f>Cuadro!D104</f>
        <v>88.717830800000002</v>
      </c>
      <c r="E100" s="32">
        <f t="shared" si="3"/>
        <v>286</v>
      </c>
      <c r="F100" s="2">
        <f t="shared" si="4"/>
        <v>0</v>
      </c>
      <c r="G100" s="43">
        <f t="shared" si="5"/>
        <v>0</v>
      </c>
    </row>
    <row r="101" spans="1:7" x14ac:dyDescent="0.25">
      <c r="A101" s="2" t="str">
        <f>Cuadro!C105&amp;"-"&amp;Cuadro!B105</f>
        <v>Mar-2016</v>
      </c>
      <c r="B101" s="43">
        <f>Cuadro!D105</f>
        <v>89.660261360000007</v>
      </c>
      <c r="E101" s="32">
        <f t="shared" si="3"/>
        <v>287</v>
      </c>
      <c r="F101" s="2">
        <f t="shared" si="4"/>
        <v>0</v>
      </c>
      <c r="G101" s="43">
        <f t="shared" si="5"/>
        <v>0</v>
      </c>
    </row>
    <row r="102" spans="1:7" x14ac:dyDescent="0.25">
      <c r="A102" s="2" t="str">
        <f>Cuadro!C106&amp;"-"&amp;Cuadro!B106</f>
        <v>Abr-2016</v>
      </c>
      <c r="B102" s="43">
        <f>Cuadro!D106</f>
        <v>90.898358930000001</v>
      </c>
      <c r="E102" s="32">
        <f t="shared" si="3"/>
        <v>288</v>
      </c>
      <c r="F102" s="2">
        <f t="shared" si="4"/>
        <v>0</v>
      </c>
      <c r="G102" s="43">
        <f t="shared" si="5"/>
        <v>0</v>
      </c>
    </row>
    <row r="103" spans="1:7" x14ac:dyDescent="0.25">
      <c r="A103" s="2" t="str">
        <f>Cuadro!C107&amp;"-"&amp;Cuadro!B107</f>
        <v>May-2016</v>
      </c>
      <c r="B103" s="43">
        <f>Cuadro!D107</f>
        <v>90.731657650000002</v>
      </c>
      <c r="E103" s="32">
        <f t="shared" si="3"/>
        <v>289</v>
      </c>
      <c r="F103" s="2" t="e">
        <f t="shared" si="4"/>
        <v>#REF!</v>
      </c>
      <c r="G103" s="43" t="e">
        <f t="shared" si="5"/>
        <v>#REF!</v>
      </c>
    </row>
    <row r="104" spans="1:7" x14ac:dyDescent="0.25">
      <c r="A104" s="2" t="str">
        <f>Cuadro!C108&amp;"-"&amp;Cuadro!B108</f>
        <v>Jun-2016</v>
      </c>
      <c r="B104" s="43">
        <f>Cuadro!D108</f>
        <v>94.246418009999999</v>
      </c>
      <c r="E104" s="32">
        <f t="shared" si="3"/>
        <v>290</v>
      </c>
      <c r="F104" s="2" t="e">
        <f t="shared" si="4"/>
        <v>#REF!</v>
      </c>
      <c r="G104" s="43" t="e">
        <f t="shared" si="5"/>
        <v>#REF!</v>
      </c>
    </row>
    <row r="105" spans="1:7" x14ac:dyDescent="0.25">
      <c r="A105" s="2" t="str">
        <f>Cuadro!C109&amp;"-"&amp;Cuadro!B109</f>
        <v>Jul-2016</v>
      </c>
      <c r="B105" s="43">
        <f>Cuadro!D109</f>
        <v>93.826012199999994</v>
      </c>
      <c r="E105" s="32">
        <f t="shared" si="3"/>
        <v>291</v>
      </c>
      <c r="F105" s="2" t="e">
        <f t="shared" si="4"/>
        <v>#REF!</v>
      </c>
      <c r="G105" s="43" t="e">
        <f t="shared" si="5"/>
        <v>#REF!</v>
      </c>
    </row>
    <row r="106" spans="1:7" x14ac:dyDescent="0.25">
      <c r="A106" s="2" t="str">
        <f>Cuadro!C110&amp;"-"&amp;Cuadro!B110</f>
        <v>Ago-2016</v>
      </c>
      <c r="B106" s="43">
        <f>Cuadro!D110</f>
        <v>92.948310179999993</v>
      </c>
      <c r="E106" s="32">
        <f t="shared" si="3"/>
        <v>292</v>
      </c>
      <c r="F106" s="2" t="e">
        <f t="shared" si="4"/>
        <v>#REF!</v>
      </c>
      <c r="G106" s="43" t="e">
        <f t="shared" si="5"/>
        <v>#REF!</v>
      </c>
    </row>
    <row r="107" spans="1:7" x14ac:dyDescent="0.25">
      <c r="A107" s="2" t="str">
        <f>Cuadro!C111&amp;"-"&amp;Cuadro!B111</f>
        <v>Sep-2016</v>
      </c>
      <c r="B107" s="43">
        <f>Cuadro!D111</f>
        <v>95.176892699999996</v>
      </c>
      <c r="E107" s="32">
        <f t="shared" si="3"/>
        <v>293</v>
      </c>
      <c r="F107" s="2" t="e">
        <f t="shared" si="4"/>
        <v>#REF!</v>
      </c>
      <c r="G107" s="43" t="e">
        <f t="shared" si="5"/>
        <v>#REF!</v>
      </c>
    </row>
    <row r="108" spans="1:7" x14ac:dyDescent="0.25">
      <c r="A108" s="2" t="str">
        <f>Cuadro!C112&amp;"-"&amp;Cuadro!B112</f>
        <v>Oct-2016</v>
      </c>
      <c r="B108" s="43">
        <f>Cuadro!D112</f>
        <v>96.908204940000005</v>
      </c>
      <c r="E108" s="32">
        <f t="shared" si="3"/>
        <v>294</v>
      </c>
      <c r="F108" s="2" t="e">
        <f t="shared" si="4"/>
        <v>#REF!</v>
      </c>
      <c r="G108" s="43" t="e">
        <f t="shared" si="5"/>
        <v>#REF!</v>
      </c>
    </row>
    <row r="109" spans="1:7" x14ac:dyDescent="0.25">
      <c r="A109" s="2" t="str">
        <f>Cuadro!C113&amp;"-"&amp;Cuadro!B113</f>
        <v>Nov-2016</v>
      </c>
      <c r="B109" s="43">
        <f>Cuadro!D113</f>
        <v>96.437562040000003</v>
      </c>
      <c r="E109" s="32">
        <f t="shared" si="3"/>
        <v>295</v>
      </c>
      <c r="F109" s="2" t="e">
        <f t="shared" si="4"/>
        <v>#REF!</v>
      </c>
      <c r="G109" s="43" t="e">
        <f t="shared" si="5"/>
        <v>#REF!</v>
      </c>
    </row>
    <row r="110" spans="1:7" x14ac:dyDescent="0.25">
      <c r="A110" s="2" t="str">
        <f>Cuadro!C114&amp;"-"&amp;Cuadro!B114</f>
        <v>Dic-2016</v>
      </c>
      <c r="B110" s="43">
        <f>Cuadro!D114</f>
        <v>99.685958510000006</v>
      </c>
      <c r="E110" s="32">
        <f t="shared" si="3"/>
        <v>296</v>
      </c>
      <c r="F110" s="2" t="e">
        <f t="shared" si="4"/>
        <v>#REF!</v>
      </c>
      <c r="G110" s="43" t="e">
        <f t="shared" si="5"/>
        <v>#REF!</v>
      </c>
    </row>
    <row r="111" spans="1:7" x14ac:dyDescent="0.25">
      <c r="A111" s="2" t="str">
        <f>Cuadro!C115&amp;"-"&amp;Cuadro!B115</f>
        <v>Ene-2017</v>
      </c>
      <c r="B111" s="43">
        <f>Cuadro!D115</f>
        <v>102.41471735</v>
      </c>
      <c r="E111" s="32">
        <f t="shared" si="3"/>
        <v>297</v>
      </c>
      <c r="F111" s="2" t="e">
        <f t="shared" si="4"/>
        <v>#REF!</v>
      </c>
      <c r="G111" s="43" t="e">
        <f t="shared" si="5"/>
        <v>#REF!</v>
      </c>
    </row>
    <row r="112" spans="1:7" x14ac:dyDescent="0.25">
      <c r="A112" s="2" t="str">
        <f>Cuadro!C116&amp;"-"&amp;Cuadro!B116</f>
        <v>Feb-2017</v>
      </c>
      <c r="B112" s="43">
        <f>Cuadro!D116</f>
        <v>102.02169159</v>
      </c>
      <c r="E112" s="32">
        <f t="shared" si="3"/>
        <v>298</v>
      </c>
      <c r="F112" s="2" t="e">
        <f t="shared" si="4"/>
        <v>#REF!</v>
      </c>
      <c r="G112" s="43" t="e">
        <f t="shared" si="5"/>
        <v>#REF!</v>
      </c>
    </row>
    <row r="113" spans="1:7" x14ac:dyDescent="0.25">
      <c r="A113" s="2" t="str">
        <f>Cuadro!C117&amp;"-"&amp;Cuadro!B117</f>
        <v>Mar-2017</v>
      </c>
      <c r="B113" s="43">
        <f>Cuadro!D117</f>
        <v>94.977587490000005</v>
      </c>
      <c r="E113" s="32">
        <f t="shared" ref="E113:E176" si="6">+E112+1</f>
        <v>299</v>
      </c>
      <c r="F113" s="2" t="e">
        <f t="shared" ref="F113:F144" si="7">+INDEX($A$3:$A$290,E113)</f>
        <v>#REF!</v>
      </c>
      <c r="G113" s="43" t="e">
        <f t="shared" ref="G113:G144" si="8">+INDEX($B$3:$B$290,E113)</f>
        <v>#REF!</v>
      </c>
    </row>
    <row r="114" spans="1:7" x14ac:dyDescent="0.25">
      <c r="A114" s="2" t="str">
        <f>Cuadro!C118&amp;"-"&amp;Cuadro!B118</f>
        <v>Abr-2017</v>
      </c>
      <c r="B114" s="43">
        <f>Cuadro!D118</f>
        <v>97.576946239999998</v>
      </c>
      <c r="E114" s="32">
        <f t="shared" si="6"/>
        <v>300</v>
      </c>
      <c r="F114" s="2" t="e">
        <f t="shared" si="7"/>
        <v>#REF!</v>
      </c>
      <c r="G114" s="43" t="e">
        <f t="shared" si="8"/>
        <v>#REF!</v>
      </c>
    </row>
    <row r="115" spans="1:7" x14ac:dyDescent="0.25">
      <c r="A115" s="2" t="str">
        <f>Cuadro!C119&amp;"-"&amp;Cuadro!B119</f>
        <v>May-2017</v>
      </c>
      <c r="B115" s="43">
        <f>Cuadro!D119</f>
        <v>96.721292250000005</v>
      </c>
      <c r="E115" s="32">
        <f t="shared" si="6"/>
        <v>301</v>
      </c>
      <c r="F115" s="2" t="e">
        <f t="shared" si="7"/>
        <v>#REF!</v>
      </c>
      <c r="G115" s="43" t="e">
        <f t="shared" si="8"/>
        <v>#REF!</v>
      </c>
    </row>
    <row r="116" spans="1:7" x14ac:dyDescent="0.25">
      <c r="A116" s="2" t="str">
        <f>Cuadro!C120&amp;"-"&amp;Cuadro!B120</f>
        <v>Jun-2017</v>
      </c>
      <c r="B116" s="43">
        <f>Cuadro!D120</f>
        <v>98.067311849999996</v>
      </c>
      <c r="E116" s="32">
        <f t="shared" si="6"/>
        <v>302</v>
      </c>
      <c r="F116" s="2" t="e">
        <f t="shared" si="7"/>
        <v>#REF!</v>
      </c>
      <c r="G116" s="43" t="e">
        <f t="shared" si="8"/>
        <v>#REF!</v>
      </c>
    </row>
    <row r="117" spans="1:7" x14ac:dyDescent="0.25">
      <c r="A117" s="2" t="str">
        <f>Cuadro!C121&amp;"-"&amp;Cuadro!B121</f>
        <v>Jul-2017</v>
      </c>
      <c r="B117" s="43">
        <f>Cuadro!D121</f>
        <v>98.11844481</v>
      </c>
      <c r="E117" s="32">
        <f t="shared" si="6"/>
        <v>303</v>
      </c>
      <c r="F117" s="2" t="e">
        <f t="shared" si="7"/>
        <v>#REF!</v>
      </c>
      <c r="G117" s="43" t="e">
        <f t="shared" si="8"/>
        <v>#REF!</v>
      </c>
    </row>
    <row r="118" spans="1:7" x14ac:dyDescent="0.25">
      <c r="A118" s="2" t="str">
        <f>Cuadro!C122&amp;"-"&amp;Cuadro!B122</f>
        <v>Ago-2017</v>
      </c>
      <c r="B118" s="43">
        <f>Cuadro!D122</f>
        <v>98.437441359999994</v>
      </c>
      <c r="E118" s="32">
        <f t="shared" si="6"/>
        <v>304</v>
      </c>
      <c r="F118" s="2" t="e">
        <f t="shared" si="7"/>
        <v>#REF!</v>
      </c>
      <c r="G118" s="43" t="e">
        <f t="shared" si="8"/>
        <v>#REF!</v>
      </c>
    </row>
    <row r="119" spans="1:7" x14ac:dyDescent="0.25">
      <c r="A119" s="2" t="str">
        <f>Cuadro!C123&amp;"-"&amp;Cuadro!B123</f>
        <v>Sep-2017</v>
      </c>
      <c r="B119" s="43">
        <f>Cuadro!D123</f>
        <v>98.370653149999995</v>
      </c>
      <c r="E119" s="32">
        <f t="shared" si="6"/>
        <v>305</v>
      </c>
      <c r="F119" s="2" t="e">
        <f t="shared" si="7"/>
        <v>#REF!</v>
      </c>
      <c r="G119" s="43" t="e">
        <f t="shared" si="8"/>
        <v>#REF!</v>
      </c>
    </row>
    <row r="120" spans="1:7" x14ac:dyDescent="0.25">
      <c r="A120" s="2" t="str">
        <f>Cuadro!C124&amp;"-"&amp;Cuadro!B124</f>
        <v>Oct-2017</v>
      </c>
      <c r="B120" s="43">
        <f>Cuadro!D124</f>
        <v>98.706180619999998</v>
      </c>
      <c r="E120" s="32">
        <f t="shared" si="6"/>
        <v>306</v>
      </c>
      <c r="F120" s="2" t="e">
        <f t="shared" si="7"/>
        <v>#REF!</v>
      </c>
      <c r="G120" s="43" t="e">
        <f t="shared" si="8"/>
        <v>#REF!</v>
      </c>
    </row>
    <row r="121" spans="1:7" x14ac:dyDescent="0.25">
      <c r="A121" s="2" t="str">
        <f>Cuadro!C125&amp;"-"&amp;Cuadro!B125</f>
        <v>Nov-2017</v>
      </c>
      <c r="B121" s="43">
        <f>Cuadro!D125</f>
        <v>99.550103149999998</v>
      </c>
      <c r="E121" s="32">
        <f t="shared" si="6"/>
        <v>307</v>
      </c>
      <c r="F121" s="2" t="e">
        <f t="shared" si="7"/>
        <v>#REF!</v>
      </c>
      <c r="G121" s="43" t="e">
        <f t="shared" si="8"/>
        <v>#REF!</v>
      </c>
    </row>
    <row r="122" spans="1:7" x14ac:dyDescent="0.25">
      <c r="A122" s="2" t="str">
        <f>Cuadro!C126&amp;"-"&amp;Cuadro!B126</f>
        <v>Dic-2017</v>
      </c>
      <c r="B122" s="43">
        <f>Cuadro!D126</f>
        <v>100.44078374999999</v>
      </c>
      <c r="E122" s="32">
        <f t="shared" si="6"/>
        <v>308</v>
      </c>
      <c r="F122" s="2" t="e">
        <f t="shared" si="7"/>
        <v>#REF!</v>
      </c>
      <c r="G122" s="43" t="e">
        <f t="shared" si="8"/>
        <v>#REF!</v>
      </c>
    </row>
    <row r="123" spans="1:7" x14ac:dyDescent="0.25">
      <c r="A123" s="2" t="str">
        <f>Cuadro!C127&amp;"-"&amp;Cuadro!B127</f>
        <v>Ene -2018</v>
      </c>
      <c r="B123" s="43">
        <f>Cuadro!D127</f>
        <v>99.143047469999999</v>
      </c>
      <c r="E123" s="32">
        <f t="shared" si="6"/>
        <v>309</v>
      </c>
      <c r="F123" s="2" t="e">
        <f t="shared" si="7"/>
        <v>#REF!</v>
      </c>
      <c r="G123" s="43" t="e">
        <f t="shared" si="8"/>
        <v>#REF!</v>
      </c>
    </row>
    <row r="124" spans="1:7" x14ac:dyDescent="0.25">
      <c r="A124" s="2" t="str">
        <f>Cuadro!C128&amp;"-"&amp;Cuadro!B128</f>
        <v>Feb-2018</v>
      </c>
      <c r="B124" s="43">
        <f>Cuadro!D128</f>
        <v>99.070581110000006</v>
      </c>
      <c r="E124" s="32">
        <f t="shared" si="6"/>
        <v>310</v>
      </c>
      <c r="F124" s="2" t="e">
        <f t="shared" si="7"/>
        <v>#REF!</v>
      </c>
      <c r="G124" s="43" t="e">
        <f t="shared" si="8"/>
        <v>#REF!</v>
      </c>
    </row>
    <row r="125" spans="1:7" x14ac:dyDescent="0.25">
      <c r="A125" s="2" t="str">
        <f>Cuadro!C129&amp;"-"&amp;Cuadro!B129</f>
        <v>Mar-2018</v>
      </c>
      <c r="B125" s="43">
        <f>Cuadro!D129</f>
        <v>99.131724610000006</v>
      </c>
      <c r="E125" s="32">
        <f t="shared" si="6"/>
        <v>311</v>
      </c>
      <c r="F125" s="2" t="e">
        <f t="shared" si="7"/>
        <v>#REF!</v>
      </c>
      <c r="G125" s="43" t="e">
        <f t="shared" si="8"/>
        <v>#REF!</v>
      </c>
    </row>
    <row r="126" spans="1:7" x14ac:dyDescent="0.25">
      <c r="A126" s="2" t="str">
        <f>Cuadro!C130&amp;"-"&amp;Cuadro!B130</f>
        <v>Abr-2018</v>
      </c>
      <c r="B126" s="43">
        <f>Cuadro!D130</f>
        <v>99.405738049999997</v>
      </c>
      <c r="E126" s="32">
        <f t="shared" si="6"/>
        <v>312</v>
      </c>
      <c r="F126" s="2" t="e">
        <f t="shared" si="7"/>
        <v>#REF!</v>
      </c>
      <c r="G126" s="43" t="e">
        <f t="shared" si="8"/>
        <v>#REF!</v>
      </c>
    </row>
    <row r="127" spans="1:7" x14ac:dyDescent="0.25">
      <c r="A127" s="2" t="str">
        <f>Cuadro!C131&amp;"-"&amp;Cuadro!B131</f>
        <v>May-2018</v>
      </c>
      <c r="B127" s="43">
        <f>Cuadro!D131</f>
        <v>99.301567649999996</v>
      </c>
      <c r="E127" s="32">
        <f t="shared" si="6"/>
        <v>313</v>
      </c>
      <c r="F127" s="2" t="e">
        <f t="shared" si="7"/>
        <v>#REF!</v>
      </c>
      <c r="G127" s="43" t="e">
        <f t="shared" si="8"/>
        <v>#REF!</v>
      </c>
    </row>
    <row r="128" spans="1:7" x14ac:dyDescent="0.25">
      <c r="A128" s="2" t="str">
        <f>Cuadro!C132&amp;"-"&amp;Cuadro!B132</f>
        <v>Jun-2018</v>
      </c>
      <c r="B128" s="43">
        <f>Cuadro!D132</f>
        <v>99.625401729999993</v>
      </c>
      <c r="E128" s="32">
        <f t="shared" si="6"/>
        <v>314</v>
      </c>
      <c r="F128" s="2" t="e">
        <f t="shared" si="7"/>
        <v>#REF!</v>
      </c>
      <c r="G128" s="43" t="e">
        <f t="shared" si="8"/>
        <v>#REF!</v>
      </c>
    </row>
    <row r="129" spans="1:7" x14ac:dyDescent="0.25">
      <c r="A129" s="2" t="str">
        <f>Cuadro!C133&amp;"-"&amp;Cuadro!B133</f>
        <v>Jul-2018</v>
      </c>
      <c r="B129" s="43">
        <f>Cuadro!D133</f>
        <v>99.876769429999996</v>
      </c>
      <c r="E129" s="32">
        <f t="shared" si="6"/>
        <v>315</v>
      </c>
      <c r="F129" s="2" t="e">
        <f t="shared" si="7"/>
        <v>#REF!</v>
      </c>
      <c r="G129" s="43" t="e">
        <f t="shared" si="8"/>
        <v>#REF!</v>
      </c>
    </row>
    <row r="130" spans="1:7" x14ac:dyDescent="0.25">
      <c r="A130" s="2" t="str">
        <f>Cuadro!C134&amp;"-"&amp;Cuadro!B134</f>
        <v>Ago-2018</v>
      </c>
      <c r="B130" s="43">
        <f>Cuadro!D134</f>
        <v>99.987733559999995</v>
      </c>
      <c r="E130" s="32">
        <f t="shared" si="6"/>
        <v>316</v>
      </c>
      <c r="F130" s="2" t="e">
        <f t="shared" si="7"/>
        <v>#REF!</v>
      </c>
      <c r="G130" s="43" t="e">
        <f t="shared" si="8"/>
        <v>#REF!</v>
      </c>
    </row>
    <row r="131" spans="1:7" x14ac:dyDescent="0.25">
      <c r="A131" s="2" t="str">
        <f>Cuadro!C135&amp;"-"&amp;Cuadro!B135</f>
        <v>Sep-2018</v>
      </c>
      <c r="B131" s="43">
        <f>Cuadro!D135</f>
        <v>100.37724028</v>
      </c>
      <c r="E131" s="32">
        <f t="shared" si="6"/>
        <v>317</v>
      </c>
      <c r="F131" s="2" t="e">
        <f t="shared" si="7"/>
        <v>#REF!</v>
      </c>
      <c r="G131" s="43" t="e">
        <f t="shared" si="8"/>
        <v>#REF!</v>
      </c>
    </row>
    <row r="132" spans="1:7" x14ac:dyDescent="0.25">
      <c r="A132" s="2" t="str">
        <f>Cuadro!C136&amp;"-"&amp;Cuadro!B136</f>
        <v>Oct-2018</v>
      </c>
      <c r="B132" s="43">
        <f>Cuadro!D136</f>
        <v>101.03396672</v>
      </c>
      <c r="E132" s="32">
        <f t="shared" si="6"/>
        <v>318</v>
      </c>
      <c r="F132" s="2" t="e">
        <f t="shared" si="7"/>
        <v>#REF!</v>
      </c>
      <c r="G132" s="43" t="e">
        <f t="shared" si="8"/>
        <v>#REF!</v>
      </c>
    </row>
    <row r="133" spans="1:7" x14ac:dyDescent="0.25">
      <c r="A133" s="2" t="str">
        <f>Cuadro!C137&amp;"-"&amp;Cuadro!B137</f>
        <v>Nov-2018</v>
      </c>
      <c r="B133" s="43">
        <f>Cuadro!D137</f>
        <v>101.58878734</v>
      </c>
      <c r="E133" s="32">
        <f t="shared" si="6"/>
        <v>319</v>
      </c>
      <c r="F133" s="2" t="e">
        <f t="shared" si="7"/>
        <v>#REF!</v>
      </c>
      <c r="G133" s="43" t="e">
        <f t="shared" si="8"/>
        <v>#REF!</v>
      </c>
    </row>
    <row r="134" spans="1:7" x14ac:dyDescent="0.25">
      <c r="A134" s="2" t="str">
        <f>Cuadro!C138&amp;"-"&amp;Cuadro!B138</f>
        <v>Dic-2018</v>
      </c>
      <c r="B134" s="43">
        <f>Cuadro!D138</f>
        <v>101.45744205</v>
      </c>
      <c r="E134" s="32">
        <f t="shared" si="6"/>
        <v>320</v>
      </c>
      <c r="F134" s="2" t="e">
        <f t="shared" si="7"/>
        <v>#REF!</v>
      </c>
      <c r="G134" s="43" t="e">
        <f t="shared" si="8"/>
        <v>#REF!</v>
      </c>
    </row>
    <row r="135" spans="1:7" x14ac:dyDescent="0.25">
      <c r="A135" s="2" t="str">
        <f>Cuadro!C139&amp;"-"&amp;Cuadro!B139</f>
        <v>Ene-2019</v>
      </c>
      <c r="B135" s="43">
        <f>Cuadro!D139</f>
        <v>101.25589497</v>
      </c>
      <c r="E135" s="32">
        <f t="shared" si="6"/>
        <v>321</v>
      </c>
      <c r="F135" s="2" t="e">
        <f t="shared" si="7"/>
        <v>#REF!</v>
      </c>
      <c r="G135" s="43" t="e">
        <f t="shared" si="8"/>
        <v>#REF!</v>
      </c>
    </row>
    <row r="136" spans="1:7" x14ac:dyDescent="0.25">
      <c r="A136" s="2" t="str">
        <f>Cuadro!C140&amp;"-"&amp;Cuadro!B140</f>
        <v>Feb-2019</v>
      </c>
      <c r="B136" s="43">
        <f>Cuadro!D140</f>
        <v>101.41894429</v>
      </c>
      <c r="E136" s="32">
        <f t="shared" si="6"/>
        <v>322</v>
      </c>
      <c r="F136" s="2" t="e">
        <f t="shared" si="7"/>
        <v>#REF!</v>
      </c>
      <c r="G136" s="43" t="e">
        <f t="shared" si="8"/>
        <v>#REF!</v>
      </c>
    </row>
    <row r="137" spans="1:7" x14ac:dyDescent="0.25">
      <c r="A137" s="2" t="str">
        <f>Cuadro!C141&amp;"-"&amp;Cuadro!B141</f>
        <v>Mar-2019</v>
      </c>
      <c r="B137" s="43">
        <f>Cuadro!D141</f>
        <v>101.13360797999999</v>
      </c>
      <c r="E137" s="32">
        <f t="shared" si="6"/>
        <v>323</v>
      </c>
      <c r="F137" s="2" t="e">
        <f t="shared" si="7"/>
        <v>#REF!</v>
      </c>
      <c r="G137" s="43" t="e">
        <f t="shared" si="8"/>
        <v>#REF!</v>
      </c>
    </row>
    <row r="138" spans="1:7" x14ac:dyDescent="0.25">
      <c r="A138" s="2" t="str">
        <f>Cuadro!C142&amp;"-"&amp;Cuadro!B142</f>
        <v>Abr-2019</v>
      </c>
      <c r="B138" s="43">
        <f>Cuadro!D142</f>
        <v>101.37818196000001</v>
      </c>
      <c r="E138" s="32">
        <f t="shared" si="6"/>
        <v>324</v>
      </c>
      <c r="F138" s="2" t="e">
        <f t="shared" si="7"/>
        <v>#REF!</v>
      </c>
      <c r="G138" s="43" t="e">
        <f t="shared" si="8"/>
        <v>#REF!</v>
      </c>
    </row>
    <row r="139" spans="1:7" x14ac:dyDescent="0.25">
      <c r="A139" s="2" t="str">
        <f>Cuadro!C143&amp;"-"&amp;Cuadro!B143</f>
        <v>May-2019</v>
      </c>
      <c r="B139" s="43">
        <f>Cuadro!D143</f>
        <v>101.52764384</v>
      </c>
      <c r="E139" s="32">
        <f t="shared" si="6"/>
        <v>325</v>
      </c>
      <c r="F139" s="2" t="e">
        <f t="shared" si="7"/>
        <v>#REF!</v>
      </c>
      <c r="G139" s="43" t="e">
        <f t="shared" si="8"/>
        <v>#REF!</v>
      </c>
    </row>
    <row r="140" spans="1:7" x14ac:dyDescent="0.25">
      <c r="A140" s="2" t="str">
        <f>Cuadro!C144&amp;"-"&amp;Cuadro!B144</f>
        <v>Jun-2019</v>
      </c>
      <c r="B140" s="43">
        <f>Cuadro!D144</f>
        <v>101.58425819</v>
      </c>
      <c r="E140" s="32">
        <f t="shared" si="6"/>
        <v>326</v>
      </c>
      <c r="F140" s="2" t="e">
        <f t="shared" si="7"/>
        <v>#REF!</v>
      </c>
      <c r="G140" s="43" t="e">
        <f t="shared" si="8"/>
        <v>#REF!</v>
      </c>
    </row>
    <row r="141" spans="1:7" x14ac:dyDescent="0.25">
      <c r="A141" s="2" t="str">
        <f>Cuadro!C145&amp;"-"&amp;Cuadro!B145</f>
        <v>Jul-2019</v>
      </c>
      <c r="B141" s="43">
        <f>Cuadro!D145</f>
        <v>101.8877111</v>
      </c>
      <c r="E141" s="32">
        <f t="shared" si="6"/>
        <v>327</v>
      </c>
      <c r="F141" s="2" t="e">
        <f t="shared" si="7"/>
        <v>#REF!</v>
      </c>
      <c r="G141" s="43" t="e">
        <f t="shared" si="8"/>
        <v>#REF!</v>
      </c>
    </row>
    <row r="142" spans="1:7" x14ac:dyDescent="0.25">
      <c r="A142" s="2" t="str">
        <f>Cuadro!C146&amp;"-"&amp;Cuadro!B146</f>
        <v>Ago-2019</v>
      </c>
      <c r="B142" s="43">
        <f>Cuadro!D146</f>
        <v>101.80392186</v>
      </c>
      <c r="E142" s="32">
        <f t="shared" si="6"/>
        <v>328</v>
      </c>
      <c r="F142" s="2" t="e">
        <f t="shared" si="7"/>
        <v>#REF!</v>
      </c>
      <c r="G142" s="43" t="e">
        <f t="shared" si="8"/>
        <v>#REF!</v>
      </c>
    </row>
    <row r="143" spans="1:7" x14ac:dyDescent="0.25">
      <c r="A143" s="2" t="str">
        <f>Cuadro!C147&amp;"-"&amp;Cuadro!B147</f>
        <v>Sep-2019</v>
      </c>
      <c r="B143" s="43">
        <f>Cuadro!D147</f>
        <v>101.86280078999999</v>
      </c>
      <c r="E143" s="32">
        <f t="shared" si="6"/>
        <v>329</v>
      </c>
      <c r="F143" s="2" t="e">
        <f t="shared" si="7"/>
        <v>#REF!</v>
      </c>
      <c r="G143" s="43" t="e">
        <f t="shared" si="8"/>
        <v>#REF!</v>
      </c>
    </row>
    <row r="144" spans="1:7" x14ac:dyDescent="0.25">
      <c r="A144" s="2" t="str">
        <f>Cuadro!C148&amp;"-"&amp;Cuadro!B148</f>
        <v>Oct-2019</v>
      </c>
      <c r="B144" s="43">
        <f>Cuadro!D148</f>
        <v>101.99414607999999</v>
      </c>
      <c r="E144" s="32">
        <f t="shared" si="6"/>
        <v>330</v>
      </c>
      <c r="F144" s="2" t="e">
        <f t="shared" si="7"/>
        <v>#REF!</v>
      </c>
      <c r="G144" s="43" t="e">
        <f t="shared" si="8"/>
        <v>#REF!</v>
      </c>
    </row>
    <row r="145" spans="1:7" x14ac:dyDescent="0.25">
      <c r="A145" s="2" t="str">
        <f>Cuadro!C149&amp;"-"&amp;Cuadro!B149</f>
        <v>Nov-2019</v>
      </c>
      <c r="B145" s="43">
        <f>Cuadro!D149</f>
        <v>102.53085009999999</v>
      </c>
      <c r="E145" s="32">
        <f t="shared" si="6"/>
        <v>331</v>
      </c>
      <c r="F145" s="2" t="e">
        <f t="shared" ref="F145:F176" si="9">+INDEX($A$3:$A$290,E145)</f>
        <v>#REF!</v>
      </c>
      <c r="G145" s="43" t="e">
        <f t="shared" ref="G145:G176" si="10">+INDEX($B$3:$B$290,E145)</f>
        <v>#REF!</v>
      </c>
    </row>
    <row r="146" spans="1:7" x14ac:dyDescent="0.25">
      <c r="A146" s="2" t="str">
        <f>Cuadro!C150&amp;"-"&amp;Cuadro!B150</f>
        <v>Dic-2019</v>
      </c>
      <c r="B146" s="43">
        <f>Cuadro!D150</f>
        <v>102.7573075</v>
      </c>
      <c r="E146" s="32">
        <f t="shared" si="6"/>
        <v>332</v>
      </c>
      <c r="F146" s="2" t="e">
        <f t="shared" si="9"/>
        <v>#REF!</v>
      </c>
      <c r="G146" s="43" t="e">
        <f t="shared" si="10"/>
        <v>#REF!</v>
      </c>
    </row>
    <row r="147" spans="1:7" x14ac:dyDescent="0.25">
      <c r="A147" s="2" t="str">
        <f>Cuadro!C151&amp;"-"&amp;Cuadro!B151</f>
        <v>Ene -2020</v>
      </c>
      <c r="B147" s="43">
        <f>Cuadro!D151</f>
        <v>102.27268866999999</v>
      </c>
      <c r="E147" s="32">
        <f t="shared" si="6"/>
        <v>333</v>
      </c>
      <c r="F147" s="2" t="e">
        <f t="shared" si="9"/>
        <v>#REF!</v>
      </c>
      <c r="G147" s="43" t="e">
        <f t="shared" si="10"/>
        <v>#REF!</v>
      </c>
    </row>
    <row r="148" spans="1:7" x14ac:dyDescent="0.25">
      <c r="A148" s="2" t="str">
        <f>Cuadro!C152&amp;"-"&amp;Cuadro!B152</f>
        <v>Feb-2020</v>
      </c>
      <c r="B148" s="43">
        <f>Cuadro!D152</f>
        <v>102.22060347</v>
      </c>
      <c r="E148" s="32">
        <f t="shared" si="6"/>
        <v>334</v>
      </c>
      <c r="F148" s="2" t="e">
        <f t="shared" si="9"/>
        <v>#REF!</v>
      </c>
      <c r="G148" s="43" t="e">
        <f t="shared" si="10"/>
        <v>#REF!</v>
      </c>
    </row>
    <row r="149" spans="1:7" x14ac:dyDescent="0.25">
      <c r="A149" s="2" t="str">
        <f>Cuadro!C153&amp;"-"&amp;Cuadro!B153</f>
        <v>Mar-2020</v>
      </c>
      <c r="B149" s="43">
        <f>Cuadro!D153</f>
        <v>102.09152276</v>
      </c>
      <c r="E149" s="32">
        <f t="shared" si="6"/>
        <v>335</v>
      </c>
      <c r="F149" s="2" t="e">
        <f t="shared" si="9"/>
        <v>#REF!</v>
      </c>
      <c r="G149" s="43" t="e">
        <f t="shared" si="10"/>
        <v>#REF!</v>
      </c>
    </row>
    <row r="150" spans="1:7" x14ac:dyDescent="0.25">
      <c r="A150" s="2" t="str">
        <f>Cuadro!C154&amp;"-"&amp;Cuadro!B154</f>
        <v>Abr-2020</v>
      </c>
      <c r="B150" s="43">
        <f>Cuadro!D154</f>
        <v>97.050581149999999</v>
      </c>
      <c r="E150" s="32">
        <f t="shared" si="6"/>
        <v>336</v>
      </c>
      <c r="F150" s="2" t="e">
        <f t="shared" si="9"/>
        <v>#REF!</v>
      </c>
      <c r="G150" s="43" t="e">
        <f t="shared" si="10"/>
        <v>#REF!</v>
      </c>
    </row>
    <row r="151" spans="1:7" x14ac:dyDescent="0.25">
      <c r="A151" s="2" t="str">
        <f>Cuadro!C155&amp;"-"&amp;Cuadro!B155</f>
        <v>May-2020</v>
      </c>
      <c r="B151" s="43">
        <f>Cuadro!D155</f>
        <v>97.129841229999997</v>
      </c>
      <c r="E151" s="32">
        <f t="shared" si="6"/>
        <v>337</v>
      </c>
      <c r="F151" s="2" t="e">
        <f t="shared" si="9"/>
        <v>#REF!</v>
      </c>
      <c r="G151" s="43" t="e">
        <f t="shared" si="10"/>
        <v>#REF!</v>
      </c>
    </row>
    <row r="152" spans="1:7" x14ac:dyDescent="0.25">
      <c r="A152" s="2" t="str">
        <f>Cuadro!C156&amp;"-"&amp;Cuadro!B156</f>
        <v>Jun-2020</v>
      </c>
      <c r="B152" s="43">
        <f>Cuadro!D156</f>
        <v>97.689190999999994</v>
      </c>
      <c r="E152" s="32">
        <f t="shared" si="6"/>
        <v>338</v>
      </c>
      <c r="F152" s="2" t="e">
        <f t="shared" si="9"/>
        <v>#REF!</v>
      </c>
      <c r="G152" s="43" t="e">
        <f t="shared" si="10"/>
        <v>#REF!</v>
      </c>
    </row>
    <row r="153" spans="1:7" x14ac:dyDescent="0.25">
      <c r="A153" s="2" t="str">
        <f>Cuadro!C157&amp;"-"&amp;Cuadro!B157</f>
        <v>Jul-2020</v>
      </c>
      <c r="B153" s="43">
        <f>Cuadro!D157</f>
        <v>98.142105790000002</v>
      </c>
      <c r="E153" s="32">
        <f t="shared" si="6"/>
        <v>339</v>
      </c>
      <c r="F153" s="2" t="e">
        <f t="shared" si="9"/>
        <v>#REF!</v>
      </c>
      <c r="G153" s="43" t="e">
        <f t="shared" si="10"/>
        <v>#REF!</v>
      </c>
    </row>
    <row r="154" spans="1:7" x14ac:dyDescent="0.25">
      <c r="A154" s="2" t="str">
        <f>Cuadro!C158&amp;"-"&amp;Cuadro!B158</f>
        <v>Ago-2020</v>
      </c>
      <c r="B154" s="43">
        <f>Cuadro!D158</f>
        <v>98.130782920000001</v>
      </c>
      <c r="E154" s="32">
        <f t="shared" si="6"/>
        <v>340</v>
      </c>
      <c r="F154" s="2" t="e">
        <f t="shared" si="9"/>
        <v>#REF!</v>
      </c>
      <c r="G154" s="43" t="e">
        <f t="shared" si="10"/>
        <v>#REF!</v>
      </c>
    </row>
    <row r="155" spans="1:7" x14ac:dyDescent="0.25">
      <c r="A155" s="2" t="str">
        <f>Cuadro!C159&amp;"-"&amp;Cuadro!B159</f>
        <v>Sep-2020</v>
      </c>
      <c r="B155" s="43">
        <f>Cuadro!D159</f>
        <v>98.368563179999995</v>
      </c>
      <c r="E155" s="32">
        <f t="shared" si="6"/>
        <v>341</v>
      </c>
      <c r="F155" s="2" t="e">
        <f t="shared" si="9"/>
        <v>#REF!</v>
      </c>
      <c r="G155" s="43" t="e">
        <f t="shared" si="10"/>
        <v>#REF!</v>
      </c>
    </row>
    <row r="156" spans="1:7" x14ac:dyDescent="0.25">
      <c r="A156" s="2" t="str">
        <f>Cuadro!C160&amp;"-"&amp;Cuadro!B160</f>
        <v>Oct-2020</v>
      </c>
      <c r="B156" s="43">
        <f>Cuadro!D160</f>
        <v>98.769392769999996</v>
      </c>
      <c r="E156" s="32">
        <f t="shared" si="6"/>
        <v>342</v>
      </c>
      <c r="F156" s="2" t="e">
        <f t="shared" si="9"/>
        <v>#REF!</v>
      </c>
      <c r="G156" s="43" t="e">
        <f t="shared" si="10"/>
        <v>#REF!</v>
      </c>
    </row>
    <row r="157" spans="1:7" x14ac:dyDescent="0.25">
      <c r="A157" s="2" t="str">
        <f>Cuadro!C161&amp;"-"&amp;Cuadro!B161</f>
        <v>Nov-2020</v>
      </c>
      <c r="B157" s="43">
        <f>Cuadro!D161</f>
        <v>99.120401740000005</v>
      </c>
      <c r="E157" s="32">
        <f t="shared" si="6"/>
        <v>343</v>
      </c>
      <c r="F157" s="2" t="e">
        <f t="shared" si="9"/>
        <v>#REF!</v>
      </c>
      <c r="G157" s="43" t="e">
        <f t="shared" si="10"/>
        <v>#REF!</v>
      </c>
    </row>
    <row r="158" spans="1:7" x14ac:dyDescent="0.25">
      <c r="A158" s="2" t="str">
        <f>Cuadro!C162&amp;"-"&amp;Cuadro!B162</f>
        <v>Dic-2020</v>
      </c>
      <c r="B158" s="43">
        <f>Cuadro!D162</f>
        <v>98.946029539999998</v>
      </c>
      <c r="E158" s="32">
        <f t="shared" si="6"/>
        <v>344</v>
      </c>
      <c r="F158" s="2" t="e">
        <f t="shared" si="9"/>
        <v>#REF!</v>
      </c>
      <c r="G158" s="43" t="e">
        <f t="shared" si="10"/>
        <v>#REF!</v>
      </c>
    </row>
    <row r="159" spans="1:7" x14ac:dyDescent="0.25">
      <c r="A159" s="2" t="str">
        <f>Cuadro!C163&amp;"-"&amp;Cuadro!B163</f>
        <v>Ene-2021</v>
      </c>
      <c r="B159" s="43">
        <f>Cuadro!D163</f>
        <v>98.284773950000002</v>
      </c>
      <c r="E159" s="32">
        <f t="shared" si="6"/>
        <v>345</v>
      </c>
      <c r="F159" s="2" t="e">
        <f t="shared" si="9"/>
        <v>#REF!</v>
      </c>
      <c r="G159" s="43" t="e">
        <f t="shared" si="10"/>
        <v>#REF!</v>
      </c>
    </row>
    <row r="160" spans="1:7" x14ac:dyDescent="0.25">
      <c r="A160" s="2" t="str">
        <f>Cuadro!C164&amp;"-"&amp;Cuadro!B164</f>
        <v>Feb-2021</v>
      </c>
      <c r="B160" s="43">
        <f>Cuadro!D164</f>
        <v>98.850917440000003</v>
      </c>
      <c r="E160" s="32">
        <f t="shared" si="6"/>
        <v>346</v>
      </c>
      <c r="F160" s="2" t="e">
        <f t="shared" si="9"/>
        <v>#REF!</v>
      </c>
      <c r="G160" s="43" t="e">
        <f t="shared" si="10"/>
        <v>#REF!</v>
      </c>
    </row>
    <row r="161" spans="1:7" x14ac:dyDescent="0.25">
      <c r="A161" s="2" t="str">
        <f>Cuadro!C165&amp;"-"&amp;Cuadro!B165</f>
        <v>Mar-2021</v>
      </c>
      <c r="B161" s="43">
        <f>Cuadro!D165</f>
        <v>99.247217879999994</v>
      </c>
      <c r="E161" s="32">
        <f t="shared" si="6"/>
        <v>347</v>
      </c>
      <c r="F161" s="2" t="e">
        <f t="shared" si="9"/>
        <v>#REF!</v>
      </c>
      <c r="G161" s="43" t="e">
        <f t="shared" si="10"/>
        <v>#REF!</v>
      </c>
    </row>
    <row r="162" spans="1:7" x14ac:dyDescent="0.25">
      <c r="A162" s="2" t="str">
        <f>Cuadro!C166&amp;"-"&amp;Cuadro!B166</f>
        <v>Abr-2021</v>
      </c>
      <c r="B162" s="43">
        <f>Cuadro!D166</f>
        <v>99.235895009999993</v>
      </c>
      <c r="E162" s="32">
        <f t="shared" si="6"/>
        <v>348</v>
      </c>
      <c r="F162" s="2" t="e">
        <f t="shared" si="9"/>
        <v>#REF!</v>
      </c>
      <c r="G162" s="43" t="e">
        <f t="shared" si="10"/>
        <v>#REF!</v>
      </c>
    </row>
    <row r="163" spans="1:7" x14ac:dyDescent="0.25">
      <c r="A163" s="2" t="str">
        <f>Cuadro!C167&amp;"-"&amp;Cuadro!B167</f>
        <v>May-2021</v>
      </c>
      <c r="B163" s="43">
        <f>Cuadro!D167</f>
        <v>98.943764970000004</v>
      </c>
      <c r="E163" s="32">
        <f t="shared" si="6"/>
        <v>349</v>
      </c>
      <c r="F163" s="2" t="e">
        <f t="shared" si="9"/>
        <v>#REF!</v>
      </c>
      <c r="G163" s="43" t="e">
        <f t="shared" si="10"/>
        <v>#REF!</v>
      </c>
    </row>
    <row r="164" spans="1:7" x14ac:dyDescent="0.25">
      <c r="A164" s="2" t="str">
        <f>Cuadro!C168&amp;"-"&amp;Cuadro!B168</f>
        <v>Jun-2021</v>
      </c>
      <c r="B164" s="43">
        <f>Cuadro!D168</f>
        <v>99.444235809999995</v>
      </c>
      <c r="E164" s="32">
        <f t="shared" si="6"/>
        <v>350</v>
      </c>
      <c r="F164" s="2" t="e">
        <f t="shared" si="9"/>
        <v>#REF!</v>
      </c>
      <c r="G164" s="43" t="e">
        <f t="shared" si="10"/>
        <v>#REF!</v>
      </c>
    </row>
    <row r="165" spans="1:7" x14ac:dyDescent="0.25">
      <c r="A165" s="2" t="str">
        <f>Cuadro!C169&amp;"-"&amp;Cuadro!B169</f>
        <v>Jul-2021</v>
      </c>
      <c r="B165" s="43">
        <f>Cuadro!D169</f>
        <v>100.81203848</v>
      </c>
      <c r="E165" s="32">
        <f t="shared" si="6"/>
        <v>351</v>
      </c>
      <c r="F165" s="2" t="e">
        <f t="shared" si="9"/>
        <v>#REF!</v>
      </c>
      <c r="G165" s="43" t="e">
        <f t="shared" si="10"/>
        <v>#REF!</v>
      </c>
    </row>
    <row r="166" spans="1:7" x14ac:dyDescent="0.25">
      <c r="A166" s="2" t="str">
        <f>Cuadro!C170&amp;"-"&amp;Cuadro!B170</f>
        <v>Ago-2021</v>
      </c>
      <c r="B166" s="43">
        <f>Cuadro!D170</f>
        <v>101.92847343</v>
      </c>
      <c r="E166" s="32">
        <f t="shared" si="6"/>
        <v>352</v>
      </c>
      <c r="F166" s="2" t="e">
        <f t="shared" si="9"/>
        <v>#REF!</v>
      </c>
      <c r="G166" s="43" t="e">
        <f t="shared" si="10"/>
        <v>#REF!</v>
      </c>
    </row>
    <row r="167" spans="1:7" x14ac:dyDescent="0.25">
      <c r="A167" s="2" t="str">
        <f>Cuadro!C171&amp;"-"&amp;Cuadro!B171</f>
        <v>Sep-2021</v>
      </c>
      <c r="B167" s="43">
        <f>Cuadro!D171</f>
        <v>102.27268866999999</v>
      </c>
      <c r="E167" s="32">
        <f t="shared" si="6"/>
        <v>353</v>
      </c>
      <c r="F167" s="2" t="e">
        <f t="shared" si="9"/>
        <v>#REF!</v>
      </c>
      <c r="G167" s="43" t="e">
        <f t="shared" si="10"/>
        <v>#REF!</v>
      </c>
    </row>
    <row r="168" spans="1:7" x14ac:dyDescent="0.25">
      <c r="A168" s="2" t="str">
        <f>Cuadro!C172&amp;"-"&amp;Cuadro!B172</f>
        <v>Oct-2021</v>
      </c>
      <c r="B168" s="43">
        <f>Cuadro!D172</f>
        <v>102.81165727</v>
      </c>
      <c r="E168" s="32">
        <f t="shared" si="6"/>
        <v>354</v>
      </c>
      <c r="F168" s="2" t="e">
        <f t="shared" si="9"/>
        <v>#REF!</v>
      </c>
      <c r="G168" s="43" t="e">
        <f t="shared" si="10"/>
        <v>#REF!</v>
      </c>
    </row>
    <row r="169" spans="1:7" x14ac:dyDescent="0.25">
      <c r="A169" s="2" t="str">
        <f>Cuadro!C173&amp;"-"&amp;Cuadro!B173</f>
        <v>Nov-2021</v>
      </c>
      <c r="B169" s="43">
        <f>Cuadro!D173</f>
        <v>103.43215053</v>
      </c>
      <c r="E169" s="32">
        <f t="shared" si="6"/>
        <v>355</v>
      </c>
      <c r="F169" s="2" t="e">
        <f t="shared" si="9"/>
        <v>#REF!</v>
      </c>
      <c r="G169" s="43" t="e">
        <f t="shared" si="10"/>
        <v>#REF!</v>
      </c>
    </row>
    <row r="170" spans="1:7" x14ac:dyDescent="0.25">
      <c r="A170" s="2" t="str">
        <f>Cuadro!C174&amp;"-"&amp;Cuadro!B174</f>
        <v>Dic-2021</v>
      </c>
      <c r="B170" s="43">
        <f>Cuadro!D174</f>
        <v>104.05037922</v>
      </c>
      <c r="E170" s="32">
        <f t="shared" si="6"/>
        <v>356</v>
      </c>
      <c r="F170" s="2" t="e">
        <f t="shared" si="9"/>
        <v>#REF!</v>
      </c>
      <c r="G170" s="43" t="e">
        <f t="shared" si="10"/>
        <v>#REF!</v>
      </c>
    </row>
    <row r="171" spans="1:7" x14ac:dyDescent="0.25">
      <c r="A171" s="2" t="str">
        <f>Cuadro!C175&amp;"-"&amp;Cuadro!B175</f>
        <v>Ene-2022</v>
      </c>
      <c r="B171" s="43">
        <f>Cuadro!D175</f>
        <v>99.783921899999996</v>
      </c>
      <c r="E171" s="32">
        <f t="shared" si="6"/>
        <v>357</v>
      </c>
      <c r="F171" s="2" t="e">
        <f t="shared" si="9"/>
        <v>#REF!</v>
      </c>
      <c r="G171" s="43" t="e">
        <f t="shared" si="10"/>
        <v>#REF!</v>
      </c>
    </row>
    <row r="172" spans="1:7" x14ac:dyDescent="0.25">
      <c r="A172" s="2" t="str">
        <f>Cuadro!C176&amp;"-"&amp;Cuadro!B176</f>
        <v>Feb-2022</v>
      </c>
      <c r="B172" s="43">
        <f>Cuadro!D176</f>
        <v>99.77939275</v>
      </c>
      <c r="E172" s="32">
        <f t="shared" si="6"/>
        <v>358</v>
      </c>
      <c r="F172" s="2" t="e">
        <f t="shared" si="9"/>
        <v>#REF!</v>
      </c>
      <c r="G172" s="43" t="e">
        <f t="shared" si="10"/>
        <v>#REF!</v>
      </c>
    </row>
    <row r="173" spans="1:7" x14ac:dyDescent="0.25">
      <c r="A173" s="2" t="str">
        <f>Cuadro!C177&amp;"-"&amp;Cuadro!B177</f>
        <v>Mar-2022</v>
      </c>
      <c r="B173" s="43">
        <f>Cuadro!D177</f>
        <v>99.328742539999993</v>
      </c>
      <c r="E173" s="32">
        <f t="shared" si="6"/>
        <v>359</v>
      </c>
      <c r="F173" s="2" t="e">
        <f t="shared" si="9"/>
        <v>#REF!</v>
      </c>
      <c r="G173" s="43" t="e">
        <f t="shared" si="10"/>
        <v>#REF!</v>
      </c>
    </row>
    <row r="174" spans="1:7" x14ac:dyDescent="0.25">
      <c r="A174" s="2" t="str">
        <f>Cuadro!C178&amp;"-"&amp;Cuadro!B178</f>
        <v>Abr-2022</v>
      </c>
      <c r="B174" s="43">
        <f>Cuadro!D178</f>
        <v>99.152105770000006</v>
      </c>
      <c r="E174" s="32">
        <f t="shared" si="6"/>
        <v>360</v>
      </c>
      <c r="F174" s="2" t="e">
        <f t="shared" si="9"/>
        <v>#REF!</v>
      </c>
      <c r="G174" s="43" t="e">
        <f t="shared" si="10"/>
        <v>#REF!</v>
      </c>
    </row>
    <row r="175" spans="1:7" x14ac:dyDescent="0.25">
      <c r="A175" s="2" t="str">
        <f>Cuadro!C179&amp;"-"&amp;Cuadro!B179</f>
        <v>May-2022</v>
      </c>
      <c r="B175" s="43">
        <f>Cuadro!D179</f>
        <v>100.02396674000001</v>
      </c>
      <c r="E175" s="32">
        <f t="shared" si="6"/>
        <v>361</v>
      </c>
      <c r="F175" s="2" t="e">
        <f t="shared" si="9"/>
        <v>#REF!</v>
      </c>
      <c r="G175" s="43" t="e">
        <f t="shared" si="10"/>
        <v>#REF!</v>
      </c>
    </row>
    <row r="176" spans="1:7" x14ac:dyDescent="0.25">
      <c r="A176" s="2" t="str">
        <f>Cuadro!C180&amp;"-"&amp;Cuadro!B180</f>
        <v>Jun-2022</v>
      </c>
      <c r="B176" s="43">
        <f>Cuadro!D180</f>
        <v>99.869975710000006</v>
      </c>
      <c r="E176" s="32">
        <f t="shared" si="6"/>
        <v>362</v>
      </c>
      <c r="F176" s="2" t="e">
        <f t="shared" si="9"/>
        <v>#REF!</v>
      </c>
      <c r="G176" s="43" t="e">
        <f t="shared" si="10"/>
        <v>#REF!</v>
      </c>
    </row>
    <row r="177" spans="1:7" x14ac:dyDescent="0.25">
      <c r="A177" s="2" t="str">
        <f>Cuadro!C181&amp;"-"&amp;Cuadro!B181</f>
        <v>Jul-2022</v>
      </c>
      <c r="B177" s="43">
        <f>Cuadro!D181</f>
        <v>99.718249259999993</v>
      </c>
      <c r="E177" s="32">
        <f t="shared" ref="E177:E190" si="11">+E176+1</f>
        <v>363</v>
      </c>
      <c r="F177" s="2" t="e">
        <f t="shared" ref="F177:F187" si="12">+INDEX($A$3:$A$290,E177)</f>
        <v>#REF!</v>
      </c>
      <c r="G177" s="43" t="e">
        <f t="shared" ref="G177:G187" si="13">+INDEX($B$3:$B$290,E177)</f>
        <v>#REF!</v>
      </c>
    </row>
    <row r="178" spans="1:7" x14ac:dyDescent="0.25">
      <c r="A178" s="2" t="str">
        <f>Cuadro!C182&amp;"-"&amp;Cuadro!B182</f>
        <v>Ago-2022</v>
      </c>
      <c r="B178" s="43">
        <f>Cuadro!D182</f>
        <v>99.638989170000002</v>
      </c>
      <c r="E178" s="32">
        <f t="shared" si="11"/>
        <v>364</v>
      </c>
      <c r="F178" s="2" t="e">
        <f t="shared" si="12"/>
        <v>#REF!</v>
      </c>
      <c r="G178" s="43" t="e">
        <f t="shared" si="13"/>
        <v>#REF!</v>
      </c>
    </row>
    <row r="179" spans="1:7" x14ac:dyDescent="0.25">
      <c r="A179" s="2" t="str">
        <f>Cuadro!C183&amp;"-"&amp;Cuadro!B183</f>
        <v>Sep-2022</v>
      </c>
      <c r="B179" s="43">
        <f>Cuadro!D183</f>
        <v>100.31156763</v>
      </c>
      <c r="E179" s="32">
        <f t="shared" si="11"/>
        <v>365</v>
      </c>
      <c r="F179" s="2" t="e">
        <f t="shared" si="12"/>
        <v>#REF!</v>
      </c>
      <c r="G179" s="43" t="e">
        <f t="shared" si="13"/>
        <v>#REF!</v>
      </c>
    </row>
    <row r="180" spans="1:7" x14ac:dyDescent="0.25">
      <c r="A180" s="2" t="str">
        <f>Cuadro!C184&amp;"-"&amp;Cuadro!B184</f>
        <v>Oct-2022</v>
      </c>
      <c r="B180" s="43">
        <f>Cuadro!D184</f>
        <v>100.6965452</v>
      </c>
      <c r="E180" s="32">
        <f t="shared" si="11"/>
        <v>366</v>
      </c>
      <c r="F180" s="2" t="e">
        <f t="shared" si="12"/>
        <v>#REF!</v>
      </c>
      <c r="G180" s="43" t="e">
        <f t="shared" si="13"/>
        <v>#REF!</v>
      </c>
    </row>
    <row r="181" spans="1:7" x14ac:dyDescent="0.25">
      <c r="A181" s="2" t="str">
        <f>Cuadro!C185&amp;"-"&amp;Cuadro!B185</f>
        <v>Nov-2022</v>
      </c>
      <c r="B181" s="43">
        <f>Cuadro!D185</f>
        <v>101.25363040000001</v>
      </c>
      <c r="E181" s="32">
        <f t="shared" si="11"/>
        <v>367</v>
      </c>
      <c r="F181" s="2" t="e">
        <f t="shared" si="12"/>
        <v>#REF!</v>
      </c>
      <c r="G181" s="43" t="e">
        <f t="shared" si="13"/>
        <v>#REF!</v>
      </c>
    </row>
    <row r="182" spans="1:7" x14ac:dyDescent="0.25">
      <c r="A182" s="2" t="str">
        <f>Cuadro!C186&amp;"-"&amp;Cuadro!B186</f>
        <v>Dic-2022</v>
      </c>
      <c r="B182" s="43">
        <f>Cuadro!D186</f>
        <v>100.87771112</v>
      </c>
      <c r="E182" s="32">
        <f t="shared" si="11"/>
        <v>368</v>
      </c>
      <c r="F182" s="2" t="e">
        <f t="shared" si="12"/>
        <v>#REF!</v>
      </c>
      <c r="G182" s="43" t="e">
        <f t="shared" si="13"/>
        <v>#REF!</v>
      </c>
    </row>
    <row r="183" spans="1:7" x14ac:dyDescent="0.25">
      <c r="A183" s="2" t="str">
        <f>Cuadro!C187&amp;"-"&amp;Cuadro!B187</f>
        <v>Ene -2023</v>
      </c>
      <c r="B183" s="43">
        <f>Cuadro!D187</f>
        <v>99.811548579999993</v>
      </c>
      <c r="E183" s="32">
        <f t="shared" si="11"/>
        <v>369</v>
      </c>
      <c r="F183" s="2" t="e">
        <f t="shared" si="12"/>
        <v>#REF!</v>
      </c>
      <c r="G183" s="43" t="e">
        <f t="shared" si="13"/>
        <v>#REF!</v>
      </c>
    </row>
    <row r="184" spans="1:7" x14ac:dyDescent="0.25">
      <c r="A184" s="2" t="str">
        <f>Cuadro!C188&amp;"-"&amp;Cuadro!B188</f>
        <v>Feb-2023</v>
      </c>
      <c r="B184" s="43">
        <f>Cuadro!D188</f>
        <v>99.514230260000005</v>
      </c>
      <c r="E184" s="32">
        <f t="shared" si="11"/>
        <v>370</v>
      </c>
      <c r="F184" s="2" t="e">
        <f t="shared" si="12"/>
        <v>#REF!</v>
      </c>
      <c r="G184" s="43" t="e">
        <f t="shared" si="13"/>
        <v>#REF!</v>
      </c>
    </row>
    <row r="185" spans="1:7" x14ac:dyDescent="0.25">
      <c r="A185" s="2" t="str">
        <f>Cuadro!C189&amp;"-"&amp;Cuadro!B189</f>
        <v>Mar-2023</v>
      </c>
      <c r="B185" s="43">
        <f>Cuadro!D189</f>
        <v>99.876674980000004</v>
      </c>
      <c r="E185" s="32">
        <f t="shared" si="11"/>
        <v>371</v>
      </c>
      <c r="F185" s="2" t="e">
        <f t="shared" si="12"/>
        <v>#REF!</v>
      </c>
      <c r="G185" s="43" t="e">
        <f t="shared" si="13"/>
        <v>#REF!</v>
      </c>
    </row>
    <row r="186" spans="1:7" x14ac:dyDescent="0.25">
      <c r="A186" s="2" t="str">
        <f>Cuadro!C190&amp;"-"&amp;Cuadro!B190</f>
        <v>Abr-2023</v>
      </c>
      <c r="B186" s="43">
        <f>Cuadro!D190</f>
        <v>100.18715742000001</v>
      </c>
      <c r="E186" s="32">
        <f t="shared" si="11"/>
        <v>372</v>
      </c>
      <c r="F186" s="2" t="e">
        <f t="shared" si="12"/>
        <v>#REF!</v>
      </c>
      <c r="G186" s="43" t="e">
        <f t="shared" si="13"/>
        <v>#REF!</v>
      </c>
    </row>
    <row r="187" spans="1:7" x14ac:dyDescent="0.25">
      <c r="A187" s="2" t="str">
        <f>Cuadro!C191&amp;"-"&amp;Cuadro!B191</f>
        <v>May-2023</v>
      </c>
      <c r="B187" s="43">
        <f>Cuadro!D191</f>
        <v>100.51236056</v>
      </c>
      <c r="E187" s="32">
        <f t="shared" si="11"/>
        <v>373</v>
      </c>
      <c r="F187" s="2" t="e">
        <f t="shared" si="12"/>
        <v>#REF!</v>
      </c>
      <c r="G187" s="43" t="e">
        <f t="shared" si="13"/>
        <v>#REF!</v>
      </c>
    </row>
    <row r="188" spans="1:7" x14ac:dyDescent="0.25">
      <c r="A188" s="2" t="str">
        <f>Cuadro!C192&amp;"-"&amp;Cuadro!B192</f>
        <v>Jun-2023</v>
      </c>
      <c r="B188" s="43">
        <f>Cuadro!D192</f>
        <v>101.08848260000001</v>
      </c>
      <c r="E188" s="32">
        <f t="shared" si="11"/>
        <v>374</v>
      </c>
      <c r="F188" s="2" t="e">
        <f t="shared" ref="F188:F189" si="14">+INDEX($A$3:$A$290,E188)</f>
        <v>#REF!</v>
      </c>
      <c r="G188" s="43" t="e">
        <f t="shared" ref="G188:G189" si="15">+INDEX($B$3:$B$290,E188)</f>
        <v>#REF!</v>
      </c>
    </row>
    <row r="189" spans="1:7" x14ac:dyDescent="0.25">
      <c r="A189" s="2" t="str">
        <f>Cuadro!C193&amp;"-"&amp;Cuadro!B193</f>
        <v>Jul-2023</v>
      </c>
      <c r="B189" s="43">
        <f>Cuadro!D193</f>
        <v>101.36971502999999</v>
      </c>
      <c r="E189" s="32">
        <f t="shared" si="11"/>
        <v>375</v>
      </c>
      <c r="F189" s="2" t="e">
        <f t="shared" si="14"/>
        <v>#REF!</v>
      </c>
      <c r="G189" s="43" t="e">
        <f t="shared" si="15"/>
        <v>#REF!</v>
      </c>
    </row>
    <row r="190" spans="1:7" x14ac:dyDescent="0.25">
      <c r="A190" s="2" t="str">
        <f>Cuadro!C194&amp;"-"&amp;Cuadro!B194</f>
        <v>Ago-2023</v>
      </c>
      <c r="B190" s="43">
        <f>Cuadro!D194</f>
        <v>101.52325544999999</v>
      </c>
      <c r="E190" s="32">
        <f t="shared" si="11"/>
        <v>376</v>
      </c>
      <c r="F190" s="2" t="e">
        <f t="shared" ref="F190" si="16">+INDEX($A$3:$A$290,E190)</f>
        <v>#REF!</v>
      </c>
      <c r="G190" s="43" t="e">
        <f t="shared" ref="G190" si="17">+INDEX($B$3:$B$290,E190)</f>
        <v>#REF!</v>
      </c>
    </row>
    <row r="191" spans="1:7" x14ac:dyDescent="0.25">
      <c r="A191" s="2" t="str">
        <f>Cuadro!C195&amp;"-"&amp;Cuadro!B195</f>
        <v>Sep-2023</v>
      </c>
      <c r="B191" s="43">
        <f>Cuadro!D195</f>
        <v>101.99357841</v>
      </c>
    </row>
    <row r="192" spans="1:7" x14ac:dyDescent="0.25">
      <c r="A192" s="2" t="str">
        <f>Cuadro!C196&amp;"-"&amp;Cuadro!B196</f>
        <v>Oct-2023</v>
      </c>
      <c r="B192" s="43">
        <f>Cuadro!D196</f>
        <v>102.40104565999999</v>
      </c>
    </row>
    <row r="193" spans="1:2" x14ac:dyDescent="0.25">
      <c r="A193" s="2" t="str">
        <f>Cuadro!C197&amp;"-"&amp;Cuadro!B197</f>
        <v>Nov-2023</v>
      </c>
      <c r="B193" s="43">
        <f>Cuadro!D197</f>
        <v>103.63026347</v>
      </c>
    </row>
    <row r="194" spans="1:2" x14ac:dyDescent="0.25">
      <c r="A194" s="2" t="str">
        <f>Cuadro!C198&amp;"-"&amp;Cuadro!B198</f>
        <v>Dic-2023</v>
      </c>
      <c r="B194" s="43">
        <f>Cuadro!D198</f>
        <v>103.23083219</v>
      </c>
    </row>
    <row r="195" spans="1:2" x14ac:dyDescent="0.25">
      <c r="A195" s="2" t="str">
        <f>Cuadro!C199&amp;"-"&amp;Cuadro!B199</f>
        <v>Ene P/-2024</v>
      </c>
      <c r="B195" s="43">
        <f>Cuadro!D199</f>
        <v>99.850510450000002</v>
      </c>
    </row>
    <row r="196" spans="1:2" x14ac:dyDescent="0.25">
      <c r="A196" s="2" t="str">
        <f>Cuadro!C200&amp;"-"&amp;Cuadro!B200</f>
        <v>Feb-2024</v>
      </c>
      <c r="B196" s="43">
        <f>Cuadro!D200</f>
        <v>100.04733585</v>
      </c>
    </row>
    <row r="197" spans="1:2" x14ac:dyDescent="0.25">
      <c r="A197" s="2" t="str">
        <f>Cuadro!C201&amp;"-"&amp;Cuadro!B201</f>
        <v>Mar-2024</v>
      </c>
      <c r="B197" s="43">
        <f>Cuadro!D201</f>
        <v>100.21292505</v>
      </c>
    </row>
    <row r="198" spans="1:2" x14ac:dyDescent="0.25">
      <c r="A198" s="2" t="str">
        <f>Cuadro!C202&amp;"-"&amp;Cuadro!B202</f>
        <v>Abr-2024</v>
      </c>
      <c r="B198" s="43">
        <f>Cuadro!D202</f>
        <v>101.23265124</v>
      </c>
    </row>
    <row r="199" spans="1:2" x14ac:dyDescent="0.25">
      <c r="A199" s="2" t="str">
        <f>Cuadro!C203&amp;"-"&amp;Cuadro!B203</f>
        <v>May-2024</v>
      </c>
      <c r="B199" s="43">
        <f>Cuadro!D203</f>
        <v>101.31421429</v>
      </c>
    </row>
    <row r="200" spans="1:2" x14ac:dyDescent="0.25">
      <c r="A200" s="2" t="str">
        <f>Cuadro!C204&amp;"-"&amp;Cuadro!B204</f>
        <v>Jun-2024</v>
      </c>
      <c r="B200" s="43">
        <f>Cuadro!D204</f>
        <v>101.61338745</v>
      </c>
    </row>
    <row r="201" spans="1:2" x14ac:dyDescent="0.25">
      <c r="A201" s="2" t="str">
        <f>Cuadro!C205&amp;"-"&amp;Cuadro!B205</f>
        <v>Jul-2024</v>
      </c>
      <c r="B201" s="43">
        <f>Cuadro!D205</f>
        <v>101.73747299999999</v>
      </c>
    </row>
    <row r="202" spans="1:2" x14ac:dyDescent="0.25">
      <c r="A202" s="2" t="str">
        <f>Cuadro!C206&amp;"-"&amp;Cuadro!B206</f>
        <v>Ago-2024</v>
      </c>
      <c r="B202" s="43">
        <f>Cuadro!D206</f>
        <v>100.77140777</v>
      </c>
    </row>
    <row r="203" spans="1:2" x14ac:dyDescent="0.25">
      <c r="A203" s="2" t="str">
        <f>Cuadro!C207&amp;"-"&amp;Cuadro!B207</f>
        <v>Sep-2024</v>
      </c>
      <c r="B203" s="43">
        <f>Cuadro!D207</f>
        <v>100.44851561</v>
      </c>
    </row>
    <row r="204" spans="1:2" x14ac:dyDescent="0.25">
      <c r="A204" s="2" t="str">
        <f>Cuadro!C208&amp;"-"&amp;Cuadro!B208</f>
        <v>Oct-2024</v>
      </c>
      <c r="B204" s="43">
        <f>Cuadro!D208</f>
        <v>101.33487737999999</v>
      </c>
    </row>
    <row r="205" spans="1:2" x14ac:dyDescent="0.25">
      <c r="A205" s="2" t="str">
        <f>Cuadro!C209&amp;"-"&amp;Cuadro!B209</f>
        <v>Nov-2024</v>
      </c>
      <c r="B205" s="43">
        <f>Cuadro!D209</f>
        <v>101.83199208000001</v>
      </c>
    </row>
    <row r="206" spans="1:2" x14ac:dyDescent="0.25">
      <c r="A206" s="2" t="str">
        <f>Cuadro!C210&amp;"-"&amp;Cuadro!B210</f>
        <v>Dic-2024</v>
      </c>
      <c r="B206" s="43">
        <f>Cuadro!D210</f>
        <v>101.85770961999999</v>
      </c>
    </row>
    <row r="207" spans="1:2" x14ac:dyDescent="0.25">
      <c r="A207" s="2" t="str">
        <f>Cuadro!C211&amp;"-"&amp;Cuadro!B211</f>
        <v>Ene-2025</v>
      </c>
      <c r="B207" s="43">
        <f>Cuadro!D211</f>
        <v>100.74167386000001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2023-08-25T17:48:15Z</cp:lastPrinted>
  <dcterms:created xsi:type="dcterms:W3CDTF">2014-05-22T21:22:33Z</dcterms:created>
  <dcterms:modified xsi:type="dcterms:W3CDTF">2025-04-15T17:22:08Z</dcterms:modified>
</cp:coreProperties>
</file>